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1760" activeTab="2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1'!$B$10</definedName>
    <definedName name="ВидФинОбКод">'Раздел 1'!$J$10</definedName>
    <definedName name="ВозвратИт1КодАналит">'Раздел 1'!#REF!</definedName>
    <definedName name="ВозвратИт1НаимПок">'Раздел 1'!#REF!</definedName>
    <definedName name="ВозвратИт1Сумма4">'Раздел 1'!#REF!</definedName>
    <definedName name="ВозвратИт1Сумма5">'Раздел 1'!#REF!</definedName>
    <definedName name="ВозвратИт1Сумма6">'Раздел 1'!#REF!</definedName>
    <definedName name="ВозвратИт2КодАналит">'Раздел 1'!#REF!</definedName>
    <definedName name="ВозвратИт2НаимПок">'Раздел 1'!#REF!</definedName>
    <definedName name="ВозвратИт2Сумма4">'Раздел 1'!#REF!</definedName>
    <definedName name="ВозвратИт2Сумма5">'Раздел 1'!#REF!</definedName>
    <definedName name="ВозвратИт2Сумма6">'Раздел 1'!#REF!</definedName>
    <definedName name="ВозвратКодАналит">'Раздел 1'!#REF!</definedName>
    <definedName name="ВозвратНаимПок">'Раздел 1'!#REF!</definedName>
    <definedName name="ВозвратСумма4">'Раздел 1'!#REF!</definedName>
    <definedName name="ВозвратСумма5">'Раздел 1'!#REF!</definedName>
    <definedName name="ВозвратСумма6">'Раздел 1'!#REF!</definedName>
    <definedName name="ГлаваБК">'Раздел 1'!$J$9</definedName>
    <definedName name="ГлБух">'Раздел 3'!$B$62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3'!$D$70</definedName>
    <definedName name="Конец100">'Раздел 1'!$J$32</definedName>
    <definedName name="Конец200">'Раздел 2'!$J$6</definedName>
    <definedName name="Конец200_">'Раздел 2'!$J$21</definedName>
    <definedName name="Конец450">'Раздел 2'!$J$23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3'!$H$54</definedName>
    <definedName name="Конец950">'Раздел 3'!$H$57</definedName>
    <definedName name="МФДатаПо">'Выгрузка в МинФин'!$C$5</definedName>
    <definedName name="МФИсполнитель">'Выгрузка в МинФин'!$C$81</definedName>
    <definedName name="МФИСТ">'Выгрузка в МинФин'!$C$7</definedName>
    <definedName name="МФКОДФ">'Выгрузка в МинФин'!$C$3</definedName>
    <definedName name="МФППО">'Выгрузка в МинФин'!$C$86</definedName>
    <definedName name="МФПРД">'Выгрузка в МинФин'!$C$4</definedName>
    <definedName name="МФРуководитель">'Выгрузка в МинФин'!$C$76</definedName>
    <definedName name="МФТелефон">'Выгрузка в МинФин'!$C$83</definedName>
    <definedName name="Начало100">'Раздел 1'!$B$18</definedName>
    <definedName name="Начало200">'Раздел 2'!$B$6</definedName>
    <definedName name="Начало450">'Раздел 2'!$B$23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3'!$B$55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3'!$B$59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3'!$G$70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<sst xmlns="http://schemas.openxmlformats.org/spreadsheetml/2006/main" count="1244" uniqueCount="718">
  <si>
    <t>Столбец5Строка520_620</t>
  </si>
  <si>
    <t>820</t>
  </si>
  <si>
    <t>Доходы от переоценки активов</t>
  </si>
  <si>
    <t>x</t>
  </si>
  <si>
    <t/>
  </si>
  <si>
    <t xml:space="preserve">    &lt;column index="1" expr="Iif(Val(oCell.Text) = 0, '620', oCell.Text)"/&gt;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</si>
  <si>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</si>
  <si>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</si>
  <si>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</si>
  <si>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</si>
  <si>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</si>
  <si>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</si>
  <si>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</si>
  <si>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</si>
  <si>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</si>
  <si>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</si>
  <si>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</si>
  <si>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ПАРУС-Бюджет 7 - Бухгалтерия</t>
  </si>
  <si>
    <t>ВозвратИт1КодАналит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</si>
  <si>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</si>
  <si>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</si>
  <si>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</si>
  <si>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</si>
  <si>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:б_x0018__x0001_R^ћфИ_x001F_ЈЮ_x0008_‰К±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</si>
  <si>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</si>
  <si>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</si>
  <si>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</si>
  <si>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</si>
  <si>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</si>
  <si>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</si>
  <si>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</si>
  <si>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</si>
  <si>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</si>
  <si>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</si>
  <si>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</si>
  <si>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</si>
  <si>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</si>
  <si>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</si>
  <si>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</si>
  <si>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</si>
  <si>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</si>
  <si>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</si>
  <si>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</si>
  <si>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</si>
  <si>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</si>
  <si>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</si>
  <si>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</si>
  <si>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</si>
  <si>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</si>
  <si>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</si>
  <si>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</si>
  <si>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 xml:space="preserve">  &lt;area nameLT="Начало590" nameRB="Конец590"&gt;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</si>
  <si>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</si>
  <si>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</si>
  <si>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</si>
  <si>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</si>
  <si>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ВозвратИт2Сумма6</t>
  </si>
  <si>
    <t>SpecRit2</t>
  </si>
  <si>
    <t>Столбец5Строка732</t>
  </si>
  <si>
    <t>092</t>
  </si>
  <si>
    <t>010</t>
  </si>
  <si>
    <t>Обособленное подразделение</t>
  </si>
  <si>
    <t xml:space="preserve">  &lt;area nameLT="Начало910" nameRB="Конец910"&gt;</t>
  </si>
  <si>
    <t>ГНИ4_КПП</t>
  </si>
  <si>
    <t>ВозвратИт1Сумма6</t>
  </si>
  <si>
    <t>SpecVit1</t>
  </si>
  <si>
    <t>Столбец5Строка822</t>
  </si>
  <si>
    <t>Центр.бух.=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</si>
  <si>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</si>
  <si>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</si>
  <si>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</si>
  <si>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</si>
  <si>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</si>
  <si>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</si>
  <si>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</si>
  <si>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</si>
  <si>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</si>
  <si>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</si>
  <si>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 xml:space="preserve">    &lt;column index="1" expr="Iif(Val(oCell.Text) = 0, '520', oCell.Text)"/&gt;</t>
  </si>
  <si>
    <t>ВозвратСумма4</t>
  </si>
  <si>
    <t>m.nCol6Row520_520</t>
  </si>
  <si>
    <t>m.nCol6Row092</t>
  </si>
  <si>
    <t xml:space="preserve">    &lt;column index="1" expr="Iif(Val(oCell.Text) = 0, '200', oCell.Text)"/&gt;</t>
  </si>
  <si>
    <t>AllTrim(This.Seek_TableFields("bExpKind", "RN", "bExpKind.Name", curSpecV.RN_VidR))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</si>
  <si>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</si>
  <si>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</si>
  <si>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</si>
  <si>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</si>
  <si>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</si>
  <si>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</si>
  <si>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</si>
  <si>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</si>
  <si>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</si>
  <si>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</si>
  <si>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</si>
  <si>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 xml:space="preserve">    &lt;column index="1" expr="Iif(Val(oCell.Text) = 0, '950', oCell.Text)"/&gt;</t>
  </si>
  <si>
    <t>РасходКодАналит</t>
  </si>
  <si>
    <t>062</t>
  </si>
  <si>
    <t>curSpecV.Sum5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</si>
  <si>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</si>
  <si>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</si>
  <si>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</si>
  <si>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</si>
  <si>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</si>
  <si>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</si>
  <si>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</si>
  <si>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</si>
  <si>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 xml:space="preserve">  &lt;area nameLT="Начало200" nameRB="Конец200_" offsLTRow ="1"&gt;</t>
  </si>
  <si>
    <t>Left(Alltrim(oSystem.SystemCaption), 40)</t>
  </si>
  <si>
    <t>" _______ "  ______________________ 20____ г.</t>
  </si>
  <si>
    <t xml:space="preserve">  &lt;area nameLT="Начало830" nameRB="Конец830"&gt;</t>
  </si>
  <si>
    <t>&lt;set page="Раздел 2" tblDelim="|" areaEmptyCell="x" tblEmptyCell="0" tblMissEmptyStr="1,2"/&gt;</t>
  </si>
  <si>
    <t xml:space="preserve">  &lt;area nameLT="Начало100" nameRB="Конец100"&gt;</t>
  </si>
  <si>
    <t>Столбец7Строка731</t>
  </si>
  <si>
    <t>m.nCol8Row520_810</t>
  </si>
  <si>
    <t>__p_HideRowIt = __p_HideRow</t>
  </si>
  <si>
    <t>&lt;set page="Выгрузка в МинФин"/&gt;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</si>
  <si>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</si>
  <si>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</si>
  <si>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</si>
  <si>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</si>
  <si>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</si>
  <si>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</si>
  <si>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</si>
  <si>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</si>
  <si>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</si>
  <si>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</si>
  <si>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</si>
  <si>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</si>
  <si>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ТБ=02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</si>
  <si>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</si>
  <si>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</si>
  <si>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</si>
  <si>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</si>
  <si>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</si>
  <si>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</si>
  <si>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РасходИт1КодАналит</t>
  </si>
  <si>
    <t>#%</t>
  </si>
  <si>
    <t>852</t>
  </si>
  <si>
    <t>Прочие налоги и сборы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</si>
  <si>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</si>
  <si>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</si>
  <si>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</si>
  <si>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</si>
  <si>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</si>
  <si>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</si>
  <si>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</si>
  <si>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</si>
  <si>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</si>
  <si>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</si>
  <si>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</si>
  <si>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</si>
  <si>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</si>
  <si>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</si>
  <si>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</si>
  <si>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</si>
  <si>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</si>
  <si>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</si>
  <si>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337z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</si>
  <si>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</si>
  <si>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</si>
  <si>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</si>
  <si>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</si>
  <si>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</si>
  <si>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</si>
  <si>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</si>
  <si>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Исполнитель=&lt;c name="МФИсполнитель"/&gt;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</si>
  <si>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</si>
  <si>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</si>
  <si>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</si>
  <si>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</si>
  <si>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</si>
  <si>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</si>
  <si>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</si>
  <si>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</si>
  <si>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</si>
  <si>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</si>
  <si>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</si>
  <si>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</si>
  <si>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</si>
  <si>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</si>
  <si>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</si>
  <si>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</si>
  <si>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</si>
  <si>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</si>
  <si>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#</t>
  </si>
  <si>
    <t>Столбец6Строка831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</si>
  <si>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</si>
  <si>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</si>
  <si>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</si>
  <si>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</si>
  <si>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</si>
  <si>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</si>
  <si>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</si>
  <si>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</si>
  <si>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</si>
  <si>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Начисления на заработную плату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</si>
  <si>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</si>
  <si>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</si>
  <si>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</si>
  <si>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</si>
  <si>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</si>
  <si>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</si>
  <si>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</si>
  <si>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</si>
  <si>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</si>
  <si>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</si>
  <si>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</si>
  <si>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</si>
  <si>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ВозвратИт2КодАналит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</si>
  <si>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</si>
  <si>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</si>
  <si>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</si>
  <si>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</si>
  <si>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</si>
  <si>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</si>
  <si>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</si>
  <si>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Александрова Ж.С.</t>
  </si>
  <si>
    <t>ГНИ4_ИдФайл</t>
  </si>
  <si>
    <t>Курашова Л.А.</t>
  </si>
  <si>
    <t>Источники финансирования дефицита средств - всего</t>
  </si>
  <si>
    <t>Гражданский персонал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</si>
  <si>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</si>
  <si>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</si>
  <si>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</si>
  <si>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</si>
  <si>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</si>
  <si>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</si>
  <si>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</si>
  <si>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</si>
  <si>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AllTrim(curSpecV.Code)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</si>
  <si>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</si>
  <si>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</si>
  <si>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</si>
  <si>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</si>
  <si>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</si>
  <si>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ВозвратИт2Сумма5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</si>
  <si>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</si>
  <si>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</si>
  <si>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</si>
  <si>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</si>
  <si>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</si>
  <si>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</si>
  <si>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Руководитель ФЭС=</t>
  </si>
  <si>
    <t>ГНИ4_ОКАТО</t>
  </si>
  <si>
    <t>SpecVit2</t>
  </si>
  <si>
    <t>ВозвратИт1Сумма5</t>
  </si>
  <si>
    <t>Столбец5Строка821</t>
  </si>
  <si>
    <t>720</t>
  </si>
  <si>
    <t>Тел.=&lt;c name="МФТелефон"/&gt;</t>
  </si>
  <si>
    <t>Столбец6Строка732</t>
  </si>
  <si>
    <t>m.nCol5Row620_720</t>
  </si>
  <si>
    <t xml:space="preserve">    &lt;column index="1" expr="Iif(Val(oCell.Text) = 0, '910', oCell.Text)"/&gt;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</si>
  <si>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</si>
  <si>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</si>
  <si>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</si>
  <si>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</si>
  <si>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</si>
  <si>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</si>
  <si>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</si>
  <si>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</si>
  <si>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</si>
  <si>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</si>
  <si>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</si>
  <si>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</si>
  <si>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</si>
  <si>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</si>
  <si>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</si>
  <si>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</si>
  <si>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</si>
  <si>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</si>
  <si>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</si>
  <si>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</si>
  <si>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</si>
  <si>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</si>
  <si>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</si>
  <si>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</si>
  <si>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</si>
  <si>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</si>
  <si>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 xml:space="preserve">  &lt;area nameLT="Начало950" nameRB="Конец950"&gt;</t>
  </si>
  <si>
    <t xml:space="preserve">  &lt;area nameLT="Начало620" nameRB="Конец620"&gt;</t>
  </si>
  <si>
    <t xml:space="preserve">  &lt;area nameLT="Начало500" nameRB="Конец500"&gt;</t>
  </si>
  <si>
    <t xml:space="preserve">  &lt;area nameLT="Начало450" nameRB="Конец450"&gt;</t>
  </si>
  <si>
    <t>Столбец6Строка950</t>
  </si>
  <si>
    <t>Столбец4Строка700</t>
  </si>
  <si>
    <t>m.nCol4Row095</t>
  </si>
  <si>
    <t>m.nCol4Row050</t>
  </si>
  <si>
    <t>&lt;set page="Раздел 1" tblDelim="|" areaEmptyCell="x" tblEmptyCell="0" tblMissEmptyStr="1,2"/&gt;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</si>
  <si>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</si>
  <si>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</si>
  <si>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</si>
  <si>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</si>
  <si>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</si>
  <si>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</si>
  <si>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</si>
  <si>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</si>
  <si>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</si>
  <si>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curSpecV.Sum6</t>
  </si>
  <si>
    <t>AllTrim(m.glBK)</t>
  </si>
  <si>
    <t>Изменение остатков по внутренним расчетам</t>
  </si>
  <si>
    <t>Уплата иных платежей (пени)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</si>
  <si>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</si>
  <si>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</si>
  <si>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</si>
  <si>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</si>
  <si>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</si>
  <si>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</si>
  <si>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</si>
  <si>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 xml:space="preserve">  &lt;area nameLT="Начало700" nameRB="Конец700"&gt;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</si>
  <si>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</si>
  <si>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</si>
  <si>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</si>
  <si>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</si>
  <si>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</si>
  <si>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</si>
  <si>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</si>
  <si>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</si>
  <si>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</si>
  <si>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</si>
  <si>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</si>
  <si>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</si>
  <si>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</si>
  <si>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</si>
  <si>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</si>
  <si>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ТБ=01</t>
  </si>
  <si>
    <t>Столбец6Строка620_820</t>
  </si>
  <si>
    <t>m.nCol5Row520_620</t>
  </si>
  <si>
    <t>150</t>
  </si>
  <si>
    <t>Главный бухгалтер  _________________________</t>
  </si>
  <si>
    <t>Прочие выплаты сотрудникам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</si>
  <si>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</si>
  <si>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</si>
  <si>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</si>
  <si>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</si>
  <si>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</si>
  <si>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#&amp;</t>
  </si>
  <si>
    <t>ГНИ4_ОтчетГод</t>
  </si>
  <si>
    <t>m.nCol4Row100</t>
  </si>
  <si>
    <t>851</t>
  </si>
  <si>
    <t>Исполнено плановых назначений</t>
  </si>
  <si>
    <t>#~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</si>
  <si>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</si>
  <si>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</si>
  <si>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</si>
  <si>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</si>
  <si>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</si>
  <si>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</si>
  <si>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</si>
  <si>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</si>
  <si>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</si>
  <si>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</si>
  <si>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</si>
  <si>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</si>
  <si>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</si>
  <si>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</si>
  <si>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</si>
  <si>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</si>
  <si>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</si>
  <si>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</si>
  <si>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</si>
  <si>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</si>
  <si>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</si>
  <si>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</si>
  <si>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</si>
  <si>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Прочая закупка товаров и услуг</t>
  </si>
  <si>
    <t>Заработная плата</t>
  </si>
  <si>
    <t>ППО=&lt;c name="МФППО"/&gt;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</si>
  <si>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</si>
  <si>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</si>
  <si>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</si>
  <si>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</si>
  <si>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</si>
  <si>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</si>
  <si>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</si>
  <si>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</si>
  <si>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</si>
  <si>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</si>
  <si>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</si>
  <si>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</si>
  <si>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</si>
  <si>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</si>
  <si>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</si>
  <si>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</si>
  <si>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</si>
  <si>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</si>
  <si>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</si>
  <si>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</si>
  <si>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</si>
  <si>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</si>
  <si>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</si>
  <si>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</si>
  <si>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</si>
  <si>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Должность=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</si>
  <si>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</si>
  <si>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</si>
  <si>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</si>
  <si>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</si>
  <si>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</si>
  <si>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</si>
  <si>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</si>
  <si>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</si>
  <si>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</si>
  <si>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</si>
  <si>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</si>
  <si>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</si>
  <si>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</si>
  <si>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Налог на имущество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</si>
  <si>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</si>
  <si>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</si>
  <si>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</si>
  <si>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</si>
  <si>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</si>
  <si>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</si>
  <si>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</si>
  <si>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</si>
  <si>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</si>
  <si>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</si>
  <si>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</si>
  <si>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</si>
  <si>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</si>
  <si>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</si>
  <si>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</si>
  <si>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</si>
  <si>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</si>
  <si>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 xml:space="preserve">  &lt;area nameLT="Начало200" nameRB="Конец200"&gt;</t>
  </si>
  <si>
    <t>Изменение остатков средств</t>
  </si>
  <si>
    <t>ВозвратИт2Сумма4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</si>
  <si>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</si>
  <si>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</si>
  <si>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</si>
  <si>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</si>
  <si>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</si>
  <si>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</si>
  <si>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</si>
  <si>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</si>
  <si>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</si>
  <si>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</si>
  <si>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</si>
  <si>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</si>
  <si>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</si>
  <si>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&lt;/tbl&gt;</t>
  </si>
  <si>
    <t>C:\Users\User\Desktop\337zY01.txt</t>
  </si>
  <si>
    <t>Столбец5Строка040</t>
  </si>
  <si>
    <t xml:space="preserve">                                              (подпись)</t>
  </si>
  <si>
    <t>учреждения</t>
  </si>
  <si>
    <t>ВозвратИт1Сумма4</t>
  </si>
  <si>
    <t>m.nCol7Row591</t>
  </si>
  <si>
    <t>&lt;btn caption="Выгрузить для Минфин" page="Выгрузка в МинФин" coord="(0, 0, 120, 20)"/&gt;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</si>
  <si>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</si>
  <si>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</si>
  <si>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</si>
  <si>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</si>
  <si>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</si>
  <si>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</si>
  <si>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</si>
  <si>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Единица измерения:  руб </t>
  </si>
  <si>
    <t xml:space="preserve">  &lt;/area&gt;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</si>
  <si>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</si>
  <si>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</si>
  <si>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</si>
  <si>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</si>
  <si>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</si>
  <si>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</si>
  <si>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</si>
  <si>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</si>
  <si>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ВозвратСумма6</t>
  </si>
  <si>
    <t>Столбец8Строка520_171</t>
  </si>
  <si>
    <t>Столбец7Строка520_171</t>
  </si>
  <si>
    <t>m.nCol6Row094</t>
  </si>
  <si>
    <t>Руководитель=</t>
  </si>
  <si>
    <t>ГНИ4_Имя</t>
  </si>
  <si>
    <t>m.cFileId4</t>
  </si>
  <si>
    <t>ВозвратИт2НаимПок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</si>
  <si>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</si>
  <si>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</si>
  <si>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</si>
  <si>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</si>
  <si>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</si>
  <si>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</si>
  <si>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</si>
  <si>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</si>
  <si>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</si>
  <si>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</si>
  <si>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</si>
  <si>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</si>
  <si>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</si>
  <si>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</si>
  <si>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</si>
  <si>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</si>
  <si>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</si>
  <si>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</si>
  <si>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</si>
  <si>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Iif(m.lRetKR510, "Поступления от возврата дебиторской задолженности прошлых лет", Iif(curSpecV.Code = "000", "Возврат сумм ранее перечисленных денежных обеспечений", AllTrim(This.Seek_TableFields("bExpKind", "RN", "bExpKind.Name", curSpecV.RN_VidR))))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</si>
  <si>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</si>
  <si>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</si>
  <si>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</si>
  <si>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</si>
  <si>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</si>
  <si>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</si>
  <si>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</si>
  <si>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SpecV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</si>
  <si>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</si>
  <si>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</si>
  <si>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</si>
  <si>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</si>
  <si>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</si>
  <si>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</si>
  <si>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</si>
  <si>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</si>
  <si>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</si>
  <si>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Руководитель=&lt;c name="МФРуководитель"/&gt;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</si>
  <si>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</si>
  <si>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</si>
  <si>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</si>
  <si>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</si>
  <si>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</si>
  <si>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</si>
  <si>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</si>
  <si>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ТБ=04</t>
  </si>
  <si>
    <t>__p_pos = AT("/", __p_INN)</t>
  </si>
  <si>
    <t>ВидФинОбКод</t>
  </si>
  <si>
    <t>112</t>
  </si>
  <si>
    <t>m.nCol6Row710</t>
  </si>
  <si>
    <t>m.nCol7Row520_640</t>
  </si>
  <si>
    <t>##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</si>
  <si>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</si>
  <si>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</si>
  <si>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</si>
  <si>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</si>
  <si>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</si>
  <si>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</si>
  <si>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</si>
  <si>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</si>
  <si>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</si>
  <si>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</si>
  <si>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</si>
  <si>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</si>
  <si>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</si>
  <si>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</si>
  <si>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</si>
  <si>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</si>
  <si>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</si>
  <si>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</si>
  <si>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</si>
  <si>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</si>
  <si>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</si>
  <si>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</si>
  <si>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</si>
  <si>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</si>
  <si>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</si>
  <si>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</si>
  <si>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</si>
  <si>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</si>
  <si>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ИСТ=&lt;c name="МФИСТ"/&gt;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</si>
  <si>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</si>
  <si>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</si>
  <si>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</si>
  <si>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</si>
  <si>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</si>
  <si>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</si>
  <si>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</si>
  <si>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</si>
  <si>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</si>
  <si>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</si>
  <si>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</si>
  <si>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</si>
  <si>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</si>
  <si>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</si>
  <si>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</si>
  <si>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</si>
  <si>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&lt;tbl &gt;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</si>
  <si>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</si>
  <si>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</si>
  <si>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</si>
  <si>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</si>
  <si>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</si>
  <si>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</si>
  <si>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</si>
  <si>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</si>
  <si>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</si>
  <si>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</si>
  <si>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</si>
  <si>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</si>
  <si>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 xml:space="preserve">&lt;textout version="1.0" caption="Выгрузка Минфин"/&gt;
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</si>
  <si>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</si>
  <si>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</si>
  <si>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</si>
  <si>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</si>
  <si>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</si>
  <si>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</si>
  <si>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</si>
  <si>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</si>
  <si>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</si>
  <si>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</si>
  <si>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</si>
  <si>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</si>
  <si>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ПРД=&lt;c name="МФПРД"/&gt;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</si>
  <si>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</si>
  <si>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</si>
  <si>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</si>
  <si>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</si>
  <si>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</si>
  <si>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</si>
  <si>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</si>
  <si>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</si>
  <si>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</si>
  <si>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</si>
  <si>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</si>
  <si>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</si>
  <si>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</si>
  <si>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</si>
  <si>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</si>
  <si>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</si>
  <si>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</si>
  <si>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</si>
  <si>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</si>
  <si>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</si>
  <si>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</si>
  <si>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</si>
  <si>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</si>
  <si>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</si>
  <si>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</si>
  <si>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РасходИт2Сумма6</t>
  </si>
  <si>
    <t>m.nCol7Row832</t>
  </si>
  <si>
    <t>m.nCol7Row093</t>
  </si>
  <si>
    <t>выбытие денежных средств</t>
  </si>
  <si>
    <t>22403000000</t>
  </si>
  <si>
    <t>ГНИ4_Возвр_НаимПок</t>
  </si>
  <si>
    <t>m.nCol6Row832</t>
  </si>
  <si>
    <t>m.nCol6Row093</t>
  </si>
  <si>
    <t>ГНИ4_УчредПолн</t>
  </si>
  <si>
    <t>ВозвратСумма5</t>
  </si>
  <si>
    <t>Доходы от оказания платных услуг (работ)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</si>
  <si>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</si>
  <si>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</si>
  <si>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</si>
  <si>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</si>
  <si>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</si>
  <si>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</si>
  <si>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</si>
  <si>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ВозвратИт1НаимПок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</si>
  <si>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</si>
  <si>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</si>
  <si>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</si>
  <si>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</si>
  <si>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</si>
  <si>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</si>
  <si>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</si>
  <si>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</si>
  <si>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curSpecV.Sum4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</si>
  <si>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</si>
  <si>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</si>
  <si>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</si>
  <si>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m.nCol5Row910_180</t>
  </si>
  <si>
    <t>Оценка недвижимости, признание прав и регулирование отношений по федеральной собственности</t>
  </si>
  <si>
    <t>ВозвратКодАналит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</si>
  <si>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</si>
  <si>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</si>
  <si>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</si>
  <si>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</si>
  <si>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</si>
  <si>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</si>
  <si>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</si>
  <si>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</si>
  <si>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</si>
  <si>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</si>
  <si>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ТБ=03</t>
  </si>
  <si>
    <t>ВИД=3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</si>
  <si>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</si>
  <si>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</si>
  <si>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</si>
  <si>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</si>
  <si>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</si>
  <si>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</si>
  <si>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</si>
  <si>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</si>
  <si>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#@</t>
  </si>
  <si>
    <t>Столбец6Строка062</t>
  </si>
  <si>
    <t>810</t>
  </si>
  <si>
    <t>440</t>
  </si>
  <si>
    <t>#$</t>
  </si>
  <si>
    <t>853</t>
  </si>
  <si>
    <t>Исполнитель  ____________________     __________________</t>
  </si>
  <si>
    <t>AllTrim(m.cIspTel)</t>
  </si>
  <si>
    <t>УФК по Нижегородской области (МБОУ СШ № 6 им. А.С. Макаренко л/с 21070200038)</t>
  </si>
  <si>
    <t>РДТ=&lt;c name="МФДатаПо"/&gt;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</si>
  <si>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</si>
  <si>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</si>
  <si>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</si>
  <si>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</si>
  <si>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</si>
  <si>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</si>
  <si>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</si>
  <si>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</si>
  <si>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</si>
  <si>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</si>
  <si>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>КОДФ=&lt;c name="МФКОДФ"/&gt;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</si>
  <si>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</si>
  <si>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</si>
  <si>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</si>
  <si>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</si>
  <si>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</si>
  <si>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 xml:space="preserve">  &lt;area nameLT="Начало520" nameRB="Конец520"&gt;</t>
  </si>
  <si>
    <t>Столбец5Строка910_130</t>
  </si>
  <si>
    <t>m.nCol6Row520_540</t>
  </si>
  <si>
    <t>&lt;set page="Раздел 3" tblDelim="|" areaEmptyCell="x" tblEmptyCell="0" tblMissEmptyStr="1,2"/&gt;</t>
  </si>
  <si>
    <t>ГНИ4_СвПред</t>
  </si>
  <si>
    <t>ВозвратНаимПок</t>
  </si>
  <si>
    <t>Столбец6Строка910_130</t>
  </si>
  <si>
    <t>m.nCol8Row063</t>
  </si>
  <si>
    <t>180</t>
  </si>
  <si>
    <t>Периодичность: годовая</t>
  </si>
  <si>
    <t>Столбец7Строка092</t>
  </si>
  <si>
    <t xml:space="preserve">    &lt;column index="2" expr="Iif(Val(oCell.Text) = 0, '***', oCell.Text)"/&gt;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</si>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</sst>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5" fillId="29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7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6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6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6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3" fillId="0" borderId="60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73" fontId="2" fillId="0" borderId="63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49" fontId="2" fillId="0" borderId="66" xfId="0" applyNumberFormat="1" applyFont="1" applyFill="1" applyBorder="1" applyAlignment="1" applyProtection="1">
      <alignment horizontal="center"/>
      <protection/>
    </xf>
    <xf numFmtId="0" fontId="2" fillId="0" borderId="67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2" fillId="0" borderId="67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6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7" fillId="0" borderId="59" xfId="0" applyNumberFormat="1" applyFont="1" applyFill="1" applyBorder="1" applyAlignment="1" applyProtection="1">
      <alignment horizontal="left" wrapText="1"/>
      <protection/>
    </xf>
    <xf numFmtId="49" fontId="7" fillId="0" borderId="58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73" fontId="7" fillId="0" borderId="17" xfId="0" applyNumberFormat="1" applyFont="1" applyFill="1" applyBorder="1" applyAlignment="1" applyProtection="1">
      <alignment horizontal="center"/>
      <protection/>
    </xf>
    <xf numFmtId="173" fontId="7" fillId="0" borderId="50" xfId="0" applyNumberFormat="1" applyFont="1" applyFill="1" applyBorder="1" applyAlignment="1" applyProtection="1">
      <alignment horizontal="center"/>
      <protection/>
    </xf>
    <xf numFmtId="49" fontId="12" fillId="0" borderId="59" xfId="0" applyNumberFormat="1" applyFont="1" applyFill="1" applyBorder="1" applyAlignment="1" applyProtection="1">
      <alignment horizontal="left" wrapText="1"/>
      <protection/>
    </xf>
    <xf numFmtId="49" fontId="12" fillId="0" borderId="58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173" fontId="12" fillId="0" borderId="17" xfId="0" applyNumberFormat="1" applyFont="1" applyFill="1" applyBorder="1" applyAlignment="1" applyProtection="1">
      <alignment horizontal="center"/>
      <protection/>
    </xf>
    <xf numFmtId="173" fontId="12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0" borderId="71" xfId="0" applyNumberFormat="1" applyFont="1" applyFill="1" applyBorder="1" applyAlignment="1" applyProtection="1">
      <alignment/>
      <protection/>
    </xf>
    <xf numFmtId="0" fontId="2" fillId="0" borderId="55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3"/>
  <sheetViews>
    <sheetView zoomScalePageLayoutView="0" workbookViewId="0" topLeftCell="A1">
      <selection activeCell="F39" sqref="F39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11" t="s">
        <v>304</v>
      </c>
      <c r="B1" s="11"/>
      <c r="C1" s="11"/>
      <c r="D1" s="11"/>
      <c r="E1" s="11"/>
      <c r="F1" s="11"/>
      <c r="G1" s="11"/>
      <c r="H1" s="11"/>
      <c r="I1" s="11"/>
      <c r="J1" s="37"/>
    </row>
    <row r="2" spans="1:10" ht="15">
      <c r="A2" s="11" t="s">
        <v>612</v>
      </c>
      <c r="B2" s="11"/>
      <c r="C2" s="11"/>
      <c r="D2" s="11"/>
      <c r="E2" s="11"/>
      <c r="F2" s="11"/>
      <c r="G2" s="11"/>
      <c r="H2" s="11"/>
      <c r="I2" s="11"/>
      <c r="J2" s="38" t="s">
        <v>55</v>
      </c>
    </row>
    <row r="3" spans="1:10" s="39" customFormat="1" ht="11.25">
      <c r="A3" s="40"/>
      <c r="B3" s="40"/>
      <c r="C3" s="40"/>
      <c r="D3" s="40"/>
      <c r="E3" s="40"/>
      <c r="F3" s="40"/>
      <c r="G3" s="40"/>
      <c r="H3" s="40"/>
      <c r="I3" s="41" t="s">
        <v>301</v>
      </c>
      <c r="J3" s="15" t="s">
        <v>552</v>
      </c>
    </row>
    <row r="4" spans="1:10" s="39" customFormat="1" ht="11.25">
      <c r="A4" s="40"/>
      <c r="B4" s="40"/>
      <c r="C4" s="40"/>
      <c r="D4" s="49" t="s">
        <v>474</v>
      </c>
      <c r="E4" s="49"/>
      <c r="F4" s="49"/>
      <c r="G4" s="40"/>
      <c r="H4" s="40"/>
      <c r="I4" s="42" t="s">
        <v>695</v>
      </c>
      <c r="J4" s="18" t="s">
        <v>34</v>
      </c>
    </row>
    <row r="5" spans="1:10" ht="12.75">
      <c r="A5" s="40" t="s">
        <v>411</v>
      </c>
      <c r="B5" s="50" t="s">
        <v>684</v>
      </c>
      <c r="C5" s="50"/>
      <c r="D5" s="50"/>
      <c r="E5" s="50"/>
      <c r="F5" s="50"/>
      <c r="G5" s="50"/>
      <c r="H5" s="50"/>
      <c r="I5" s="5" t="s">
        <v>37</v>
      </c>
      <c r="J5" s="7" t="s">
        <v>4</v>
      </c>
    </row>
    <row r="6" spans="1:10" ht="12.75">
      <c r="A6" s="40" t="s">
        <v>61</v>
      </c>
      <c r="B6" s="40"/>
      <c r="C6" s="40"/>
      <c r="D6" s="40"/>
      <c r="E6" s="40"/>
      <c r="F6" s="40"/>
      <c r="G6" s="40"/>
      <c r="H6" s="40"/>
      <c r="I6" s="5"/>
      <c r="J6" s="7"/>
    </row>
    <row r="7" spans="1:10" ht="12.75">
      <c r="A7" s="40" t="s">
        <v>16</v>
      </c>
      <c r="B7" s="51" t="s">
        <v>4</v>
      </c>
      <c r="C7" s="51"/>
      <c r="D7" s="51"/>
      <c r="E7" s="51"/>
      <c r="F7" s="51"/>
      <c r="G7" s="51"/>
      <c r="H7" s="51"/>
      <c r="I7" s="5" t="s">
        <v>345</v>
      </c>
      <c r="J7" s="15" t="s">
        <v>626</v>
      </c>
    </row>
    <row r="8" spans="1:10" ht="12.75">
      <c r="A8" s="40" t="s">
        <v>189</v>
      </c>
      <c r="B8" s="40"/>
      <c r="C8" s="40"/>
      <c r="D8" s="40"/>
      <c r="E8" s="40"/>
      <c r="F8" s="40"/>
      <c r="G8" s="40"/>
      <c r="H8" s="40"/>
      <c r="I8" s="5" t="s">
        <v>37</v>
      </c>
      <c r="J8" s="53" t="s">
        <v>4</v>
      </c>
    </row>
    <row r="9" spans="1:10" ht="12.75">
      <c r="A9" s="40" t="s">
        <v>495</v>
      </c>
      <c r="B9" s="40"/>
      <c r="C9" s="40"/>
      <c r="D9" s="40"/>
      <c r="E9" s="40"/>
      <c r="F9" s="40"/>
      <c r="G9" s="40"/>
      <c r="H9" s="40"/>
      <c r="I9" s="5" t="s">
        <v>551</v>
      </c>
      <c r="J9" s="53" t="s">
        <v>4</v>
      </c>
    </row>
    <row r="10" spans="1:10" ht="12.75">
      <c r="A10" s="40" t="s">
        <v>278</v>
      </c>
      <c r="B10" s="52" t="s">
        <v>665</v>
      </c>
      <c r="C10" s="52"/>
      <c r="D10" s="52"/>
      <c r="E10" s="52"/>
      <c r="F10" s="52"/>
      <c r="G10" s="52"/>
      <c r="H10" s="52"/>
      <c r="I10" s="5"/>
      <c r="J10" s="53" t="s">
        <v>14</v>
      </c>
    </row>
    <row r="11" spans="1:10" ht="12.75">
      <c r="A11" s="40" t="s">
        <v>711</v>
      </c>
      <c r="B11" s="40"/>
      <c r="C11" s="40"/>
      <c r="D11" s="40"/>
      <c r="E11" s="40"/>
      <c r="F11" s="40"/>
      <c r="G11" s="40"/>
      <c r="H11" s="40"/>
      <c r="I11" s="5"/>
      <c r="J11" s="15"/>
    </row>
    <row r="12" spans="1:10" ht="12.75">
      <c r="A12" s="40" t="s">
        <v>455</v>
      </c>
      <c r="B12" s="40"/>
      <c r="C12" s="40"/>
      <c r="D12" s="40"/>
      <c r="E12" s="40"/>
      <c r="F12" s="40"/>
      <c r="G12" s="40"/>
      <c r="H12" s="40"/>
      <c r="I12" s="5" t="s">
        <v>344</v>
      </c>
      <c r="J12" s="57" t="s">
        <v>574</v>
      </c>
    </row>
    <row r="13" spans="1:10" ht="15">
      <c r="A13" s="61"/>
      <c r="B13" s="61"/>
      <c r="C13" s="61"/>
      <c r="D13" s="37" t="s">
        <v>140</v>
      </c>
      <c r="E13" s="62"/>
      <c r="F13" s="62"/>
      <c r="G13" s="62"/>
      <c r="H13" s="62"/>
      <c r="I13" s="62"/>
      <c r="J13" s="63"/>
    </row>
    <row r="14" spans="1:10" ht="12.75">
      <c r="A14" s="19"/>
      <c r="B14" s="20" t="s">
        <v>172</v>
      </c>
      <c r="C14" s="20" t="s">
        <v>172</v>
      </c>
      <c r="D14" s="55" t="s">
        <v>315</v>
      </c>
      <c r="E14" s="59" t="s">
        <v>339</v>
      </c>
      <c r="F14" s="59"/>
      <c r="G14" s="59"/>
      <c r="H14" s="59"/>
      <c r="I14" s="60"/>
      <c r="J14" s="21" t="s">
        <v>502</v>
      </c>
    </row>
    <row r="15" spans="1:10" ht="12.75">
      <c r="A15" s="19" t="s">
        <v>478</v>
      </c>
      <c r="B15" s="20" t="s">
        <v>556</v>
      </c>
      <c r="C15" s="20" t="s">
        <v>618</v>
      </c>
      <c r="D15" s="20" t="s">
        <v>153</v>
      </c>
      <c r="E15" s="26" t="s">
        <v>529</v>
      </c>
      <c r="F15" s="26" t="s">
        <v>157</v>
      </c>
      <c r="G15" s="26" t="s">
        <v>77</v>
      </c>
      <c r="H15" s="122" t="s">
        <v>661</v>
      </c>
      <c r="I15" s="202" t="s">
        <v>222</v>
      </c>
      <c r="J15" s="21" t="s">
        <v>153</v>
      </c>
    </row>
    <row r="16" spans="1:10" ht="12.75">
      <c r="A16" s="6"/>
      <c r="B16" s="22" t="s">
        <v>100</v>
      </c>
      <c r="C16" s="20" t="s">
        <v>648</v>
      </c>
      <c r="D16" s="22" t="s">
        <v>691</v>
      </c>
      <c r="E16" s="55" t="s">
        <v>307</v>
      </c>
      <c r="F16" s="23" t="s">
        <v>307</v>
      </c>
      <c r="G16" s="23" t="s">
        <v>444</v>
      </c>
      <c r="H16" s="22" t="s">
        <v>569</v>
      </c>
      <c r="I16" s="202"/>
      <c r="J16" s="24" t="s">
        <v>691</v>
      </c>
    </row>
    <row r="17" spans="1:10" ht="12.75">
      <c r="A17" s="17" t="s">
        <v>701</v>
      </c>
      <c r="B17" s="27">
        <v>2</v>
      </c>
      <c r="C17" s="75" t="s">
        <v>184</v>
      </c>
      <c r="D17" s="17" t="s">
        <v>14</v>
      </c>
      <c r="E17" s="75" t="s">
        <v>560</v>
      </c>
      <c r="F17" s="28" t="s">
        <v>377</v>
      </c>
      <c r="G17" s="28" t="s">
        <v>188</v>
      </c>
      <c r="H17" s="29" t="s">
        <v>13</v>
      </c>
      <c r="I17" s="29" t="s">
        <v>559</v>
      </c>
      <c r="J17" s="25" t="s">
        <v>242</v>
      </c>
    </row>
    <row r="18" spans="1:10" ht="12.75">
      <c r="A18" s="138" t="s">
        <v>330</v>
      </c>
      <c r="B18" s="139" t="s">
        <v>60</v>
      </c>
      <c r="C18" s="134"/>
      <c r="D18" s="140">
        <f>D19+D20+D21+D22+D26+D32</f>
        <v>27343770.5</v>
      </c>
      <c r="E18" s="140">
        <f>E19+E20+E21+E22+E26+E32</f>
        <v>27343770.5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27343770.5</v>
      </c>
      <c r="J18" s="114"/>
    </row>
    <row r="19" spans="1:10" ht="12.75" hidden="1">
      <c r="A19" s="135" t="s">
        <v>314</v>
      </c>
      <c r="B19" s="78" t="s">
        <v>525</v>
      </c>
      <c r="C19" s="136" t="s">
        <v>633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f>E19+F19+G19+H19</f>
        <v>0</v>
      </c>
      <c r="J19" s="70">
        <f>MAX(D19-I19,0)</f>
        <v>0</v>
      </c>
    </row>
    <row r="20" spans="1:10" ht="12.75">
      <c r="A20" s="135" t="s">
        <v>632</v>
      </c>
      <c r="B20" s="78" t="s">
        <v>12</v>
      </c>
      <c r="C20" s="136" t="s">
        <v>421</v>
      </c>
      <c r="D20" s="69">
        <v>27343770.5</v>
      </c>
      <c r="E20" s="69">
        <v>27343770.5</v>
      </c>
      <c r="F20" s="69">
        <v>0</v>
      </c>
      <c r="G20" s="69">
        <v>0</v>
      </c>
      <c r="H20" s="69">
        <v>0</v>
      </c>
      <c r="I20" s="69">
        <f>E20+F20+G20+H20</f>
        <v>27343770.5</v>
      </c>
      <c r="J20" s="70">
        <f>MAX(D20-I20,0)</f>
        <v>0</v>
      </c>
    </row>
    <row r="21" spans="1:10" ht="24" hidden="1">
      <c r="A21" s="135" t="s">
        <v>651</v>
      </c>
      <c r="B21" s="78" t="s">
        <v>235</v>
      </c>
      <c r="C21" s="136" t="s">
        <v>176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f>E21+F21+G21+H21</f>
        <v>0</v>
      </c>
      <c r="J21" s="70">
        <f>MAX(D21-I21,0)</f>
        <v>0</v>
      </c>
    </row>
    <row r="22" spans="1:10" ht="12.75" hidden="1">
      <c r="A22" s="135" t="s">
        <v>272</v>
      </c>
      <c r="B22" s="78" t="s">
        <v>488</v>
      </c>
      <c r="C22" s="136" t="s">
        <v>327</v>
      </c>
      <c r="D22" s="69">
        <f>D24+D25</f>
        <v>0</v>
      </c>
      <c r="E22" s="69">
        <f>E24+E25</f>
        <v>0</v>
      </c>
      <c r="F22" s="69">
        <f>F24+F25</f>
        <v>0</v>
      </c>
      <c r="G22" s="69">
        <f>G24+G25</f>
        <v>0</v>
      </c>
      <c r="H22" s="69">
        <f>H24+H25</f>
        <v>0</v>
      </c>
      <c r="I22" s="69">
        <f>E22+F22+G22+H22</f>
        <v>0</v>
      </c>
      <c r="J22" s="70">
        <f>MAX(D22-I22,0)</f>
        <v>0</v>
      </c>
    </row>
    <row r="23" spans="1:10" ht="12.75" hidden="1">
      <c r="A23" s="46" t="s">
        <v>486</v>
      </c>
      <c r="B23" s="28"/>
      <c r="C23" s="25"/>
      <c r="D23" s="34"/>
      <c r="E23" s="34"/>
      <c r="F23" s="34"/>
      <c r="G23" s="34"/>
      <c r="H23" s="34"/>
      <c r="I23" s="34"/>
      <c r="J23" s="36"/>
    </row>
    <row r="24" spans="1:10" ht="22.5" hidden="1">
      <c r="A24" s="126" t="s">
        <v>420</v>
      </c>
      <c r="B24" s="141" t="s">
        <v>97</v>
      </c>
      <c r="C24" s="29" t="s">
        <v>670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f>E24+F24+G24+H24</f>
        <v>0</v>
      </c>
      <c r="J24" s="36">
        <f>MAX(D24-I24,0)</f>
        <v>0</v>
      </c>
    </row>
    <row r="25" spans="1:10" ht="22.5" hidden="1">
      <c r="A25" s="77" t="s">
        <v>133</v>
      </c>
      <c r="B25" s="78" t="s">
        <v>646</v>
      </c>
      <c r="C25" s="136" t="s">
        <v>132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f>E25+F25+G25+H25</f>
        <v>0</v>
      </c>
      <c r="J25" s="70">
        <f>MAX(D25-I25,0)</f>
        <v>0</v>
      </c>
    </row>
    <row r="26" spans="1:10" ht="12.75" hidden="1">
      <c r="A26" s="135" t="s">
        <v>401</v>
      </c>
      <c r="B26" s="78" t="s">
        <v>429</v>
      </c>
      <c r="C26" s="136" t="s">
        <v>528</v>
      </c>
      <c r="D26" s="69">
        <f>D28+D29+D30+D31</f>
        <v>0</v>
      </c>
      <c r="E26" s="69">
        <f>E28+E29+E30+E31</f>
        <v>0</v>
      </c>
      <c r="F26" s="69">
        <f>F28+F29+F30+F31</f>
        <v>0</v>
      </c>
      <c r="G26" s="69">
        <f>G28+G29+G30+G31</f>
        <v>0</v>
      </c>
      <c r="H26" s="69">
        <f>H28+H29+H30+H31</f>
        <v>0</v>
      </c>
      <c r="I26" s="69">
        <f>E26+F26+G26+H26</f>
        <v>0</v>
      </c>
      <c r="J26" s="70">
        <f>MAX(D26-I26,0)</f>
        <v>0</v>
      </c>
    </row>
    <row r="27" spans="1:10" ht="12.75" hidden="1">
      <c r="A27" s="46" t="s">
        <v>486</v>
      </c>
      <c r="B27" s="28"/>
      <c r="C27" s="25"/>
      <c r="D27" s="34"/>
      <c r="E27" s="34"/>
      <c r="F27" s="34"/>
      <c r="G27" s="34"/>
      <c r="H27" s="34"/>
      <c r="I27" s="34"/>
      <c r="J27" s="36"/>
    </row>
    <row r="28" spans="1:10" ht="12.75" hidden="1">
      <c r="A28" s="126" t="s">
        <v>181</v>
      </c>
      <c r="B28" s="141" t="s">
        <v>59</v>
      </c>
      <c r="C28" s="29" t="s">
        <v>645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f>E28+F28+G28+H28</f>
        <v>0</v>
      </c>
      <c r="J28" s="36">
        <f>MAX(D28-I28,0)</f>
        <v>0</v>
      </c>
    </row>
    <row r="29" spans="1:10" ht="12.75" hidden="1">
      <c r="A29" s="77" t="s">
        <v>582</v>
      </c>
      <c r="B29" s="78" t="s">
        <v>607</v>
      </c>
      <c r="C29" s="136" t="s">
        <v>54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f>E29+F29+G29+H29</f>
        <v>0</v>
      </c>
      <c r="J29" s="70">
        <f>MAX(D29-I29,0)</f>
        <v>0</v>
      </c>
    </row>
    <row r="30" spans="1:10" ht="12.75" hidden="1">
      <c r="A30" s="77" t="s">
        <v>162</v>
      </c>
      <c r="B30" s="78" t="s">
        <v>434</v>
      </c>
      <c r="C30" s="136" t="s">
        <v>187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f>E30+F30+G30+H30</f>
        <v>0</v>
      </c>
      <c r="J30" s="70">
        <f>MAX(D30-I30,0)</f>
        <v>0</v>
      </c>
    </row>
    <row r="31" spans="1:10" ht="12.75" hidden="1">
      <c r="A31" s="77" t="s">
        <v>259</v>
      </c>
      <c r="B31" s="78" t="s">
        <v>234</v>
      </c>
      <c r="C31" s="136" t="s">
        <v>679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f>E31+F31+G31+H31</f>
        <v>0</v>
      </c>
      <c r="J31" s="70">
        <f>MAX(D31-I31,0)</f>
        <v>0</v>
      </c>
    </row>
    <row r="32" spans="1:10" ht="12.75" hidden="1">
      <c r="A32" s="135" t="s">
        <v>89</v>
      </c>
      <c r="B32" s="78" t="s">
        <v>371</v>
      </c>
      <c r="C32" s="136" t="s">
        <v>710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f>E32+F32+G32+H32</f>
        <v>0</v>
      </c>
      <c r="J32" s="70">
        <f>MAX(D32-I32,0)</f>
        <v>0</v>
      </c>
    </row>
    <row r="33" spans="1:10" ht="0.75" customHeight="1">
      <c r="A33" s="137"/>
      <c r="B33" s="127"/>
      <c r="C33" s="128"/>
      <c r="D33" s="129"/>
      <c r="E33" s="129"/>
      <c r="F33" s="129"/>
      <c r="G33" s="129"/>
      <c r="H33" s="129"/>
      <c r="I33" s="129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3"/>
  <sheetViews>
    <sheetView zoomScalePageLayoutView="0" workbookViewId="0" topLeftCell="A1">
      <selection activeCell="I25" sqref="I2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9"/>
      <c r="B1" s="39"/>
      <c r="C1" s="39"/>
      <c r="D1" s="173" t="s">
        <v>400</v>
      </c>
      <c r="E1" s="40"/>
      <c r="F1" s="40"/>
      <c r="G1" s="40"/>
      <c r="H1" s="40"/>
      <c r="I1" s="40"/>
      <c r="J1" s="41" t="s">
        <v>547</v>
      </c>
    </row>
    <row r="2" spans="1:10" ht="12.75">
      <c r="A2" s="174"/>
      <c r="B2" s="122" t="s">
        <v>172</v>
      </c>
      <c r="C2" s="122" t="s">
        <v>172</v>
      </c>
      <c r="D2" s="122" t="s">
        <v>315</v>
      </c>
      <c r="E2" s="182" t="s">
        <v>339</v>
      </c>
      <c r="F2" s="183"/>
      <c r="G2" s="183"/>
      <c r="H2" s="183"/>
      <c r="I2" s="197"/>
      <c r="J2" s="175" t="s">
        <v>502</v>
      </c>
    </row>
    <row r="3" spans="1:10" ht="12.75">
      <c r="A3" s="19" t="s">
        <v>478</v>
      </c>
      <c r="B3" s="20" t="s">
        <v>556</v>
      </c>
      <c r="C3" s="20" t="s">
        <v>618</v>
      </c>
      <c r="D3" s="20" t="s">
        <v>153</v>
      </c>
      <c r="E3" s="55" t="s">
        <v>529</v>
      </c>
      <c r="F3" s="55" t="s">
        <v>157</v>
      </c>
      <c r="G3" s="55" t="s">
        <v>77</v>
      </c>
      <c r="H3" s="20" t="s">
        <v>661</v>
      </c>
      <c r="I3" s="202" t="s">
        <v>222</v>
      </c>
      <c r="J3" s="21" t="s">
        <v>153</v>
      </c>
    </row>
    <row r="4" spans="1:10" ht="12.75">
      <c r="A4" s="19"/>
      <c r="B4" s="20" t="s">
        <v>100</v>
      </c>
      <c r="C4" s="20" t="s">
        <v>648</v>
      </c>
      <c r="D4" s="20" t="s">
        <v>691</v>
      </c>
      <c r="E4" s="55" t="s">
        <v>307</v>
      </c>
      <c r="F4" s="55" t="s">
        <v>307</v>
      </c>
      <c r="G4" s="55" t="s">
        <v>444</v>
      </c>
      <c r="H4" s="20" t="s">
        <v>569</v>
      </c>
      <c r="I4" s="202"/>
      <c r="J4" s="21" t="s">
        <v>691</v>
      </c>
    </row>
    <row r="5" spans="1:10" ht="12.75">
      <c r="A5" s="149" t="s">
        <v>701</v>
      </c>
      <c r="B5" s="180">
        <v>2</v>
      </c>
      <c r="C5" s="54" t="s">
        <v>184</v>
      </c>
      <c r="D5" s="176" t="s">
        <v>14</v>
      </c>
      <c r="E5" s="54" t="s">
        <v>560</v>
      </c>
      <c r="F5" s="72" t="s">
        <v>377</v>
      </c>
      <c r="G5" s="72" t="s">
        <v>188</v>
      </c>
      <c r="H5" s="54" t="s">
        <v>13</v>
      </c>
      <c r="I5" s="128" t="s">
        <v>559</v>
      </c>
      <c r="J5" s="45" t="s">
        <v>242</v>
      </c>
    </row>
    <row r="6" spans="1:10" ht="12.75">
      <c r="A6" s="181" t="s">
        <v>564</v>
      </c>
      <c r="B6" s="177" t="s">
        <v>165</v>
      </c>
      <c r="C6" s="91" t="s">
        <v>3</v>
      </c>
      <c r="D6" s="178">
        <v>27343770.5</v>
      </c>
      <c r="E6" s="178">
        <v>27273770.5</v>
      </c>
      <c r="F6" s="178">
        <v>0</v>
      </c>
      <c r="G6" s="178">
        <v>0</v>
      </c>
      <c r="H6" s="178">
        <v>0</v>
      </c>
      <c r="I6" s="179">
        <f>E6+F6+G6+H6</f>
        <v>27273770.5</v>
      </c>
      <c r="J6" s="89">
        <f>MAX(D6-I6,0)</f>
        <v>70000</v>
      </c>
    </row>
    <row r="7" spans="1:10" ht="12.75">
      <c r="A7" s="73" t="s">
        <v>486</v>
      </c>
      <c r="B7" s="66"/>
      <c r="C7" s="25"/>
      <c r="D7" s="67"/>
      <c r="E7" s="67"/>
      <c r="F7" s="67"/>
      <c r="G7" s="67"/>
      <c r="H7" s="67"/>
      <c r="I7" s="67"/>
      <c r="J7" s="81"/>
    </row>
    <row r="8" spans="1:10" ht="42.75">
      <c r="A8" s="186" t="s">
        <v>454</v>
      </c>
      <c r="B8" s="187"/>
      <c r="C8" s="188" t="s">
        <v>371</v>
      </c>
      <c r="D8" s="189">
        <v>22273881.46</v>
      </c>
      <c r="E8" s="189">
        <v>22203881.46</v>
      </c>
      <c r="F8" s="189">
        <v>0</v>
      </c>
      <c r="G8" s="189">
        <v>0</v>
      </c>
      <c r="H8" s="189">
        <v>0</v>
      </c>
      <c r="I8" s="189">
        <f aca="true" t="shared" si="0" ref="I8:I20">E8+F8+G8+H8</f>
        <v>22203881.46</v>
      </c>
      <c r="J8" s="190">
        <f aca="true" t="shared" si="1" ref="J8:J20">MAX(D8-I8,0)</f>
        <v>70000</v>
      </c>
    </row>
    <row r="9" spans="1:10" ht="12.75">
      <c r="A9" s="191" t="s">
        <v>4</v>
      </c>
      <c r="B9" s="192"/>
      <c r="C9" s="193" t="s">
        <v>128</v>
      </c>
      <c r="D9" s="194">
        <v>22273881.46</v>
      </c>
      <c r="E9" s="194">
        <v>22203881.46</v>
      </c>
      <c r="F9" s="194">
        <v>0</v>
      </c>
      <c r="G9" s="194">
        <v>0</v>
      </c>
      <c r="H9" s="194">
        <v>0</v>
      </c>
      <c r="I9" s="194">
        <f t="shared" si="0"/>
        <v>22203881.46</v>
      </c>
      <c r="J9" s="195">
        <f t="shared" si="1"/>
        <v>70000</v>
      </c>
    </row>
    <row r="10" spans="1:10" ht="12.75">
      <c r="A10" s="184" t="s">
        <v>365</v>
      </c>
      <c r="B10" s="48"/>
      <c r="C10" s="143" t="s">
        <v>674</v>
      </c>
      <c r="D10" s="185">
        <v>17125586.46</v>
      </c>
      <c r="E10" s="33">
        <v>17078494.46</v>
      </c>
      <c r="F10" s="33">
        <v>0</v>
      </c>
      <c r="G10" s="33">
        <v>0</v>
      </c>
      <c r="H10" s="33">
        <v>0</v>
      </c>
      <c r="I10" s="33">
        <f t="shared" si="0"/>
        <v>17078494.46</v>
      </c>
      <c r="J10" s="144">
        <f t="shared" si="1"/>
        <v>47092</v>
      </c>
    </row>
    <row r="11" spans="1:10" ht="12.75">
      <c r="A11" s="184" t="s">
        <v>329</v>
      </c>
      <c r="B11" s="48"/>
      <c r="C11" s="143" t="s">
        <v>521</v>
      </c>
      <c r="D11" s="185">
        <v>4221</v>
      </c>
      <c r="E11" s="33">
        <v>4221</v>
      </c>
      <c r="F11" s="33">
        <v>0</v>
      </c>
      <c r="G11" s="33">
        <v>0</v>
      </c>
      <c r="H11" s="33">
        <v>0</v>
      </c>
      <c r="I11" s="33">
        <f t="shared" si="0"/>
        <v>4221</v>
      </c>
      <c r="J11" s="144">
        <f t="shared" si="1"/>
        <v>0</v>
      </c>
    </row>
    <row r="12" spans="1:10" ht="12.75">
      <c r="A12" s="184" t="s">
        <v>196</v>
      </c>
      <c r="B12" s="48"/>
      <c r="C12" s="143" t="s">
        <v>669</v>
      </c>
      <c r="D12" s="185">
        <v>5144074</v>
      </c>
      <c r="E12" s="33">
        <v>5121166</v>
      </c>
      <c r="F12" s="33">
        <v>0</v>
      </c>
      <c r="G12" s="33">
        <v>0</v>
      </c>
      <c r="H12" s="33">
        <v>0</v>
      </c>
      <c r="I12" s="33">
        <f t="shared" si="0"/>
        <v>5121166</v>
      </c>
      <c r="J12" s="144">
        <f t="shared" si="1"/>
        <v>22908</v>
      </c>
    </row>
    <row r="13" spans="1:10" ht="32.25">
      <c r="A13" s="186" t="s">
        <v>654</v>
      </c>
      <c r="B13" s="187"/>
      <c r="C13" s="188" t="s">
        <v>165</v>
      </c>
      <c r="D13" s="189">
        <v>4789173.32</v>
      </c>
      <c r="E13" s="189">
        <v>4789173.32</v>
      </c>
      <c r="F13" s="189">
        <v>0</v>
      </c>
      <c r="G13" s="189">
        <v>0</v>
      </c>
      <c r="H13" s="189">
        <v>0</v>
      </c>
      <c r="I13" s="189">
        <f t="shared" si="0"/>
        <v>4789173.32</v>
      </c>
      <c r="J13" s="190">
        <f t="shared" si="1"/>
        <v>0</v>
      </c>
    </row>
    <row r="14" spans="1:10" ht="12.75">
      <c r="A14" s="191" t="s">
        <v>221</v>
      </c>
      <c r="B14" s="192"/>
      <c r="C14" s="193" t="s">
        <v>358</v>
      </c>
      <c r="D14" s="194">
        <v>4789173.32</v>
      </c>
      <c r="E14" s="194">
        <v>4789173.32</v>
      </c>
      <c r="F14" s="194">
        <v>0</v>
      </c>
      <c r="G14" s="194">
        <v>0</v>
      </c>
      <c r="H14" s="194">
        <v>0</v>
      </c>
      <c r="I14" s="194">
        <f t="shared" si="0"/>
        <v>4789173.32</v>
      </c>
      <c r="J14" s="195">
        <f t="shared" si="1"/>
        <v>0</v>
      </c>
    </row>
    <row r="15" spans="1:10" ht="12.75">
      <c r="A15" s="184" t="s">
        <v>364</v>
      </c>
      <c r="B15" s="48"/>
      <c r="C15" s="143" t="s">
        <v>360</v>
      </c>
      <c r="D15" s="185">
        <v>4789173.32</v>
      </c>
      <c r="E15" s="33">
        <v>4789173.32</v>
      </c>
      <c r="F15" s="33">
        <v>0</v>
      </c>
      <c r="G15" s="33">
        <v>0</v>
      </c>
      <c r="H15" s="33">
        <v>0</v>
      </c>
      <c r="I15" s="33">
        <f t="shared" si="0"/>
        <v>4789173.32</v>
      </c>
      <c r="J15" s="144">
        <f t="shared" si="1"/>
        <v>0</v>
      </c>
    </row>
    <row r="16" spans="1:10" ht="12.75">
      <c r="A16" s="186" t="s">
        <v>4</v>
      </c>
      <c r="B16" s="187"/>
      <c r="C16" s="188" t="s">
        <v>490</v>
      </c>
      <c r="D16" s="189">
        <v>280715.72</v>
      </c>
      <c r="E16" s="189">
        <v>280715.72</v>
      </c>
      <c r="F16" s="189">
        <v>0</v>
      </c>
      <c r="G16" s="189">
        <v>0</v>
      </c>
      <c r="H16" s="189">
        <v>0</v>
      </c>
      <c r="I16" s="189">
        <f t="shared" si="0"/>
        <v>280715.72</v>
      </c>
      <c r="J16" s="190">
        <f t="shared" si="1"/>
        <v>0</v>
      </c>
    </row>
    <row r="17" spans="1:10" ht="12.75">
      <c r="A17" s="191" t="s">
        <v>4</v>
      </c>
      <c r="B17" s="192"/>
      <c r="C17" s="193" t="s">
        <v>527</v>
      </c>
      <c r="D17" s="194">
        <v>280715.72</v>
      </c>
      <c r="E17" s="194">
        <v>280715.72</v>
      </c>
      <c r="F17" s="194">
        <v>0</v>
      </c>
      <c r="G17" s="194">
        <v>0</v>
      </c>
      <c r="H17" s="194">
        <v>0</v>
      </c>
      <c r="I17" s="194">
        <f t="shared" si="0"/>
        <v>280715.72</v>
      </c>
      <c r="J17" s="195">
        <f t="shared" si="1"/>
        <v>0</v>
      </c>
    </row>
    <row r="18" spans="1:10" ht="12.75">
      <c r="A18" s="184" t="s">
        <v>406</v>
      </c>
      <c r="B18" s="48"/>
      <c r="C18" s="143" t="s">
        <v>338</v>
      </c>
      <c r="D18" s="185">
        <v>184847</v>
      </c>
      <c r="E18" s="33">
        <v>184847</v>
      </c>
      <c r="F18" s="33">
        <v>0</v>
      </c>
      <c r="G18" s="33">
        <v>0</v>
      </c>
      <c r="H18" s="33">
        <v>0</v>
      </c>
      <c r="I18" s="33">
        <f t="shared" si="0"/>
        <v>184847</v>
      </c>
      <c r="J18" s="144">
        <f t="shared" si="1"/>
        <v>0</v>
      </c>
    </row>
    <row r="19" spans="1:10" ht="12.75">
      <c r="A19" s="184" t="s">
        <v>139</v>
      </c>
      <c r="B19" s="48"/>
      <c r="C19" s="143" t="s">
        <v>138</v>
      </c>
      <c r="D19" s="185">
        <v>0</v>
      </c>
      <c r="E19" s="33">
        <v>0</v>
      </c>
      <c r="F19" s="33">
        <v>0</v>
      </c>
      <c r="G19" s="33">
        <v>0</v>
      </c>
      <c r="H19" s="33">
        <v>0</v>
      </c>
      <c r="I19" s="33">
        <f t="shared" si="0"/>
        <v>0</v>
      </c>
      <c r="J19" s="144">
        <f t="shared" si="1"/>
        <v>0</v>
      </c>
    </row>
    <row r="20" spans="1:10" ht="12.75">
      <c r="A20" s="184" t="s">
        <v>300</v>
      </c>
      <c r="B20" s="48"/>
      <c r="C20" s="143" t="s">
        <v>681</v>
      </c>
      <c r="D20" s="185">
        <v>95868.72</v>
      </c>
      <c r="E20" s="33">
        <v>95868.72</v>
      </c>
      <c r="F20" s="33">
        <v>0</v>
      </c>
      <c r="G20" s="33">
        <v>0</v>
      </c>
      <c r="H20" s="33">
        <v>0</v>
      </c>
      <c r="I20" s="33">
        <f t="shared" si="0"/>
        <v>95868.72</v>
      </c>
      <c r="J20" s="144">
        <f t="shared" si="1"/>
        <v>0</v>
      </c>
    </row>
    <row r="21" spans="1:10" ht="0.75" customHeight="1">
      <c r="A21" s="137"/>
      <c r="B21" s="127"/>
      <c r="C21" s="128"/>
      <c r="D21" s="129"/>
      <c r="E21" s="129"/>
      <c r="F21" s="129"/>
      <c r="G21" s="129"/>
      <c r="H21" s="129"/>
      <c r="I21" s="129"/>
      <c r="J21" s="142"/>
    </row>
    <row r="22" ht="6" customHeight="1"/>
    <row r="23" spans="1:10" ht="12.75">
      <c r="A23" s="147" t="s">
        <v>313</v>
      </c>
      <c r="B23" s="146" t="s">
        <v>489</v>
      </c>
      <c r="C23" s="145" t="s">
        <v>3</v>
      </c>
      <c r="D23" s="101">
        <f>'Раздел 1'!D18-D6</f>
        <v>0</v>
      </c>
      <c r="E23" s="101">
        <f>'Раздел 1'!E18-E6</f>
        <v>70000</v>
      </c>
      <c r="F23" s="101">
        <f>'Раздел 1'!F18-F6</f>
        <v>0</v>
      </c>
      <c r="G23" s="101">
        <f>'Раздел 1'!G18-G6</f>
        <v>0</v>
      </c>
      <c r="H23" s="101">
        <f>'Раздел 1'!H18-H6</f>
        <v>0</v>
      </c>
      <c r="I23" s="101">
        <f>'Раздел 1'!I18-I6</f>
        <v>70000</v>
      </c>
      <c r="J23" s="102">
        <v>-70000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73"/>
  <sheetViews>
    <sheetView tabSelected="1" zoomScalePageLayoutView="0" workbookViewId="0" topLeftCell="A1">
      <selection activeCell="A70" sqref="A7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61"/>
      <c r="B1" s="61"/>
      <c r="C1" s="37" t="s">
        <v>363</v>
      </c>
      <c r="D1" s="100"/>
      <c r="E1" s="62"/>
      <c r="F1" s="62"/>
      <c r="G1" s="62"/>
      <c r="H1" s="62"/>
      <c r="I1" s="62"/>
      <c r="J1" s="64" t="s">
        <v>362</v>
      </c>
    </row>
    <row r="2" spans="1:10" ht="12.75">
      <c r="A2" s="19"/>
      <c r="B2" s="20" t="s">
        <v>172</v>
      </c>
      <c r="C2" s="20" t="s">
        <v>172</v>
      </c>
      <c r="D2" s="20" t="s">
        <v>315</v>
      </c>
      <c r="E2" s="58" t="s">
        <v>339</v>
      </c>
      <c r="F2" s="59"/>
      <c r="G2" s="59"/>
      <c r="H2" s="59"/>
      <c r="I2" s="60"/>
      <c r="J2" s="21" t="s">
        <v>502</v>
      </c>
    </row>
    <row r="3" spans="1:10" ht="12.75">
      <c r="A3" s="19" t="s">
        <v>478</v>
      </c>
      <c r="B3" s="20" t="s">
        <v>556</v>
      </c>
      <c r="C3" s="20" t="s">
        <v>618</v>
      </c>
      <c r="D3" s="20" t="s">
        <v>153</v>
      </c>
      <c r="E3" s="26" t="s">
        <v>529</v>
      </c>
      <c r="F3" s="26" t="s">
        <v>157</v>
      </c>
      <c r="G3" s="26" t="s">
        <v>77</v>
      </c>
      <c r="H3" s="122" t="s">
        <v>661</v>
      </c>
      <c r="I3" s="202" t="s">
        <v>222</v>
      </c>
      <c r="J3" s="21" t="s">
        <v>153</v>
      </c>
    </row>
    <row r="4" spans="1:10" ht="12.75">
      <c r="A4" s="6"/>
      <c r="B4" s="22" t="s">
        <v>100</v>
      </c>
      <c r="C4" s="20" t="s">
        <v>648</v>
      </c>
      <c r="D4" s="22" t="s">
        <v>691</v>
      </c>
      <c r="E4" s="55" t="s">
        <v>307</v>
      </c>
      <c r="F4" s="23" t="s">
        <v>307</v>
      </c>
      <c r="G4" s="23" t="s">
        <v>444</v>
      </c>
      <c r="H4" s="22" t="s">
        <v>569</v>
      </c>
      <c r="I4" s="202"/>
      <c r="J4" s="24" t="s">
        <v>691</v>
      </c>
    </row>
    <row r="5" spans="1:10" ht="12.75">
      <c r="A5" s="17" t="s">
        <v>701</v>
      </c>
      <c r="B5" s="27">
        <v>2</v>
      </c>
      <c r="C5" s="75" t="s">
        <v>184</v>
      </c>
      <c r="D5" s="17" t="s">
        <v>14</v>
      </c>
      <c r="E5" s="75" t="s">
        <v>560</v>
      </c>
      <c r="F5" s="28" t="s">
        <v>377</v>
      </c>
      <c r="G5" s="28" t="s">
        <v>188</v>
      </c>
      <c r="H5" s="29" t="s">
        <v>13</v>
      </c>
      <c r="I5" s="29" t="s">
        <v>559</v>
      </c>
      <c r="J5" s="25" t="s">
        <v>242</v>
      </c>
    </row>
    <row r="6" spans="1:10" ht="22.5">
      <c r="A6" s="82" t="s">
        <v>220</v>
      </c>
      <c r="B6" s="83"/>
      <c r="C6" s="84"/>
      <c r="D6" s="85"/>
      <c r="E6" s="86"/>
      <c r="F6" s="86"/>
      <c r="G6" s="86"/>
      <c r="H6" s="86"/>
      <c r="I6" s="86"/>
      <c r="J6" s="87"/>
    </row>
    <row r="7" spans="1:10" ht="22.5">
      <c r="A7" s="47" t="s">
        <v>566</v>
      </c>
      <c r="B7" s="90" t="s">
        <v>416</v>
      </c>
      <c r="C7" s="91"/>
      <c r="D7" s="88">
        <f aca="true" t="shared" si="0" ref="D7:I7">D9+D18+D21+D25+D28+D32+D41</f>
        <v>0</v>
      </c>
      <c r="E7" s="88">
        <f t="shared" si="0"/>
        <v>-70000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-70000</v>
      </c>
      <c r="J7" s="89">
        <f>MAX(D7-I7,0)</f>
        <v>70000</v>
      </c>
    </row>
    <row r="8" spans="1:10" ht="12.75">
      <c r="A8" s="46" t="s">
        <v>486</v>
      </c>
      <c r="B8" s="76"/>
      <c r="C8" s="25"/>
      <c r="D8" s="65"/>
      <c r="E8" s="65"/>
      <c r="F8" s="65"/>
      <c r="G8" s="65"/>
      <c r="H8" s="65"/>
      <c r="I8" s="65"/>
      <c r="J8" s="81"/>
    </row>
    <row r="9" spans="1:10" ht="12.75">
      <c r="A9" s="74" t="s">
        <v>534</v>
      </c>
      <c r="B9" s="48" t="s">
        <v>131</v>
      </c>
      <c r="C9" s="44"/>
      <c r="D9" s="33">
        <f>D11+D12+D13+D14+D15+D16+D17</f>
        <v>0</v>
      </c>
      <c r="E9" s="33">
        <f>E11+E12+E13+E14+E15+E16+E17</f>
        <v>0</v>
      </c>
      <c r="F9" s="33">
        <f>F11+F12+F13+F14+F15+F16+F17</f>
        <v>0</v>
      </c>
      <c r="G9" s="33">
        <f>G11+G12+G13+G14+G15+G16+G17</f>
        <v>0</v>
      </c>
      <c r="H9" s="33">
        <f>H11+H12+H13+H14+H15+H16+H17</f>
        <v>0</v>
      </c>
      <c r="I9" s="106">
        <f>E9+F9+G9+H9</f>
        <v>0</v>
      </c>
      <c r="J9" s="36">
        <f>MAX(D9-I9,0)</f>
        <v>0</v>
      </c>
    </row>
    <row r="10" spans="1:10" ht="12.75">
      <c r="A10" s="46" t="s">
        <v>41</v>
      </c>
      <c r="B10" s="28"/>
      <c r="C10" s="25"/>
      <c r="D10" s="34"/>
      <c r="E10" s="34"/>
      <c r="F10" s="34"/>
      <c r="G10" s="34"/>
      <c r="H10" s="111"/>
      <c r="I10" s="111"/>
      <c r="J10" s="35"/>
    </row>
    <row r="11" spans="1:10" ht="12.75" hidden="1">
      <c r="A11" s="47" t="s">
        <v>2</v>
      </c>
      <c r="B11" s="48"/>
      <c r="C11" s="44" t="s">
        <v>46</v>
      </c>
      <c r="D11" s="33"/>
      <c r="E11" s="33">
        <v>0</v>
      </c>
      <c r="F11" s="33">
        <v>0</v>
      </c>
      <c r="G11" s="33">
        <v>0</v>
      </c>
      <c r="H11" s="33">
        <v>0</v>
      </c>
      <c r="I11" s="33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7" t="s">
        <v>180</v>
      </c>
      <c r="B12" s="78"/>
      <c r="C12" s="68" t="s">
        <v>131</v>
      </c>
      <c r="D12" s="69"/>
      <c r="E12" s="69">
        <v>0</v>
      </c>
      <c r="F12" s="69">
        <v>0</v>
      </c>
      <c r="G12" s="69">
        <v>0</v>
      </c>
      <c r="H12" s="69">
        <v>0</v>
      </c>
      <c r="I12" s="69">
        <f t="shared" si="1"/>
        <v>0</v>
      </c>
      <c r="J12" s="70">
        <f t="shared" si="2"/>
        <v>0</v>
      </c>
    </row>
    <row r="13" spans="1:10" ht="22.5" hidden="1">
      <c r="A13" s="77" t="s">
        <v>152</v>
      </c>
      <c r="B13" s="78"/>
      <c r="C13" s="68" t="s">
        <v>319</v>
      </c>
      <c r="D13" s="69"/>
      <c r="E13" s="69">
        <v>0</v>
      </c>
      <c r="F13" s="69">
        <v>0</v>
      </c>
      <c r="G13" s="69">
        <v>0</v>
      </c>
      <c r="H13" s="69">
        <v>0</v>
      </c>
      <c r="I13" s="69">
        <f t="shared" si="1"/>
        <v>0</v>
      </c>
      <c r="J13" s="70">
        <f t="shared" si="2"/>
        <v>0</v>
      </c>
    </row>
    <row r="14" spans="1:10" ht="12.75" hidden="1">
      <c r="A14" s="77" t="s">
        <v>668</v>
      </c>
      <c r="B14" s="79"/>
      <c r="C14" s="43" t="s">
        <v>600</v>
      </c>
      <c r="D14" s="69"/>
      <c r="E14" s="69">
        <v>0</v>
      </c>
      <c r="F14" s="69">
        <v>0</v>
      </c>
      <c r="G14" s="69">
        <v>0</v>
      </c>
      <c r="H14" s="69">
        <v>0</v>
      </c>
      <c r="I14" s="69">
        <f t="shared" si="1"/>
        <v>0</v>
      </c>
      <c r="J14" s="70">
        <f t="shared" si="2"/>
        <v>0</v>
      </c>
    </row>
    <row r="15" spans="1:10" ht="12.75" hidden="1">
      <c r="A15" s="77" t="s">
        <v>568</v>
      </c>
      <c r="B15" s="79"/>
      <c r="C15" s="43" t="s">
        <v>404</v>
      </c>
      <c r="D15" s="69"/>
      <c r="E15" s="69">
        <v>0</v>
      </c>
      <c r="F15" s="69">
        <v>0</v>
      </c>
      <c r="G15" s="69">
        <v>0</v>
      </c>
      <c r="H15" s="69">
        <v>0</v>
      </c>
      <c r="I15" s="69">
        <f t="shared" si="1"/>
        <v>0</v>
      </c>
      <c r="J15" s="70">
        <f t="shared" si="2"/>
        <v>0</v>
      </c>
    </row>
    <row r="16" spans="1:10" ht="22.5" hidden="1">
      <c r="A16" s="77" t="s">
        <v>334</v>
      </c>
      <c r="B16" s="79"/>
      <c r="C16" s="43" t="s">
        <v>499</v>
      </c>
      <c r="D16" s="69"/>
      <c r="E16" s="69">
        <v>0</v>
      </c>
      <c r="F16" s="69">
        <v>0</v>
      </c>
      <c r="G16" s="69">
        <v>0</v>
      </c>
      <c r="H16" s="69">
        <v>0</v>
      </c>
      <c r="I16" s="69">
        <f t="shared" si="1"/>
        <v>0</v>
      </c>
      <c r="J16" s="70">
        <f t="shared" si="2"/>
        <v>0</v>
      </c>
    </row>
    <row r="17" spans="1:10" ht="22.5" hidden="1">
      <c r="A17" s="150" t="s">
        <v>673</v>
      </c>
      <c r="B17" s="148"/>
      <c r="C17" s="43" t="s">
        <v>678</v>
      </c>
      <c r="D17" s="32"/>
      <c r="E17" s="32">
        <v>0</v>
      </c>
      <c r="F17" s="32">
        <v>0</v>
      </c>
      <c r="G17" s="32">
        <v>0</v>
      </c>
      <c r="H17" s="32">
        <v>0</v>
      </c>
      <c r="I17" s="32">
        <f t="shared" si="1"/>
        <v>0</v>
      </c>
      <c r="J17" s="35">
        <f t="shared" si="2"/>
        <v>0</v>
      </c>
    </row>
    <row r="18" spans="1:10" ht="12.75">
      <c r="A18" s="71" t="s">
        <v>130</v>
      </c>
      <c r="B18" s="149" t="s">
        <v>277</v>
      </c>
      <c r="C18" s="136" t="s">
        <v>3</v>
      </c>
      <c r="D18" s="69">
        <f>D19+D20</f>
        <v>0</v>
      </c>
      <c r="E18" s="69">
        <f>E19+E20</f>
        <v>0</v>
      </c>
      <c r="F18" s="69">
        <f>F19+F20</f>
        <v>0</v>
      </c>
      <c r="G18" s="69">
        <f>G19+G20</f>
        <v>0</v>
      </c>
      <c r="H18" s="69">
        <f>H19+H20</f>
        <v>0</v>
      </c>
      <c r="I18" s="69">
        <f t="shared" si="1"/>
        <v>0</v>
      </c>
      <c r="J18" s="70">
        <f t="shared" si="2"/>
        <v>0</v>
      </c>
    </row>
    <row r="19" spans="1:10" ht="12.75">
      <c r="A19" s="133" t="s">
        <v>241</v>
      </c>
      <c r="B19" s="141" t="s">
        <v>477</v>
      </c>
      <c r="C19" s="25" t="s">
        <v>639</v>
      </c>
      <c r="D19" s="34"/>
      <c r="E19" s="34">
        <v>0</v>
      </c>
      <c r="F19" s="34">
        <v>0</v>
      </c>
      <c r="G19" s="34">
        <v>0</v>
      </c>
      <c r="H19" s="34">
        <v>0</v>
      </c>
      <c r="I19" s="34">
        <f t="shared" si="1"/>
        <v>0</v>
      </c>
      <c r="J19" s="36">
        <f t="shared" si="2"/>
        <v>0</v>
      </c>
    </row>
    <row r="20" spans="1:10" ht="12.75">
      <c r="A20" s="77" t="s">
        <v>625</v>
      </c>
      <c r="B20" s="78" t="s">
        <v>638</v>
      </c>
      <c r="C20" s="136" t="s">
        <v>461</v>
      </c>
      <c r="D20" s="69"/>
      <c r="E20" s="69">
        <v>0</v>
      </c>
      <c r="F20" s="69">
        <v>0</v>
      </c>
      <c r="G20" s="69">
        <v>0</v>
      </c>
      <c r="H20" s="69">
        <v>0</v>
      </c>
      <c r="I20" s="69">
        <f t="shared" si="1"/>
        <v>0</v>
      </c>
      <c r="J20" s="70">
        <f t="shared" si="2"/>
        <v>0</v>
      </c>
    </row>
    <row r="21" spans="1:10" ht="12.75">
      <c r="A21" s="151" t="s">
        <v>352</v>
      </c>
      <c r="B21" s="28" t="s">
        <v>319</v>
      </c>
      <c r="C21" s="25"/>
      <c r="D21" s="34">
        <f>D23+D24</f>
        <v>0</v>
      </c>
      <c r="E21" s="34">
        <f>E23+E24</f>
        <v>0</v>
      </c>
      <c r="F21" s="34">
        <f>F23+F24</f>
        <v>0</v>
      </c>
      <c r="G21" s="34">
        <f>G23+G24</f>
        <v>0</v>
      </c>
      <c r="H21" s="34">
        <f>H23+H24</f>
        <v>0</v>
      </c>
      <c r="I21" s="34">
        <f t="shared" si="1"/>
        <v>0</v>
      </c>
      <c r="J21" s="36">
        <f t="shared" si="2"/>
        <v>0</v>
      </c>
    </row>
    <row r="22" spans="1:10" ht="12.75">
      <c r="A22" s="152" t="s">
        <v>41</v>
      </c>
      <c r="B22" s="79"/>
      <c r="C22" s="75"/>
      <c r="D22" s="32"/>
      <c r="E22" s="32"/>
      <c r="F22" s="32"/>
      <c r="G22" s="32"/>
      <c r="H22" s="32"/>
      <c r="I22" s="32"/>
      <c r="J22" s="35"/>
    </row>
    <row r="23" spans="1:10" ht="22.5" hidden="1">
      <c r="A23" s="133" t="s">
        <v>205</v>
      </c>
      <c r="B23" s="141"/>
      <c r="C23" s="29" t="s">
        <v>248</v>
      </c>
      <c r="D23" s="34"/>
      <c r="E23" s="34">
        <v>0</v>
      </c>
      <c r="F23" s="34">
        <v>0</v>
      </c>
      <c r="G23" s="34">
        <v>0</v>
      </c>
      <c r="H23" s="34">
        <v>0</v>
      </c>
      <c r="I23" s="34">
        <f>E23+F23+G23+H23</f>
        <v>0</v>
      </c>
      <c r="J23" s="36">
        <f>MAX(D23-I23,0)</f>
        <v>0</v>
      </c>
    </row>
    <row r="24" spans="1:10" ht="22.5" hidden="1">
      <c r="A24" s="133" t="s">
        <v>76</v>
      </c>
      <c r="B24" s="79"/>
      <c r="C24" s="75" t="s">
        <v>1</v>
      </c>
      <c r="D24" s="32"/>
      <c r="E24" s="32">
        <v>0</v>
      </c>
      <c r="F24" s="32">
        <v>0</v>
      </c>
      <c r="G24" s="32">
        <v>0</v>
      </c>
      <c r="H24" s="32">
        <v>0</v>
      </c>
      <c r="I24" s="32">
        <f>E24+F24+G24+H24</f>
        <v>0</v>
      </c>
      <c r="J24" s="35">
        <f>MAX(D24-I24,0)</f>
        <v>0</v>
      </c>
    </row>
    <row r="25" spans="1:10" ht="12.75">
      <c r="A25" s="135" t="s">
        <v>425</v>
      </c>
      <c r="B25" s="78" t="s">
        <v>690</v>
      </c>
      <c r="C25" s="136" t="s">
        <v>3</v>
      </c>
      <c r="D25" s="69">
        <v>0</v>
      </c>
      <c r="E25" s="69">
        <f>E26+E27</f>
        <v>-70000</v>
      </c>
      <c r="F25" s="69">
        <f>F26+F27</f>
        <v>0</v>
      </c>
      <c r="G25" s="69">
        <f>G26+G27</f>
        <v>0</v>
      </c>
      <c r="H25" s="69">
        <f>H26+H27</f>
        <v>0</v>
      </c>
      <c r="I25" s="69">
        <f>I26+I27</f>
        <v>-70000</v>
      </c>
      <c r="J25" s="70">
        <f>MAX(D25-I25,0)</f>
        <v>70000</v>
      </c>
    </row>
    <row r="26" spans="1:10" ht="12.75">
      <c r="A26" s="77" t="s">
        <v>376</v>
      </c>
      <c r="B26" s="132" t="s">
        <v>499</v>
      </c>
      <c r="C26" s="44" t="s">
        <v>639</v>
      </c>
      <c r="D26" s="33"/>
      <c r="E26" s="33">
        <v>-27343770.5</v>
      </c>
      <c r="F26" s="33">
        <v>0</v>
      </c>
      <c r="G26" s="33">
        <v>0</v>
      </c>
      <c r="H26" s="33"/>
      <c r="I26" s="34">
        <f>E26+F26+G26+H26</f>
        <v>-27343770.5</v>
      </c>
      <c r="J26" s="144" t="s">
        <v>3</v>
      </c>
    </row>
    <row r="27" spans="1:10" ht="12.75">
      <c r="A27" s="77" t="s">
        <v>517</v>
      </c>
      <c r="B27" s="78" t="s">
        <v>248</v>
      </c>
      <c r="C27" s="68" t="s">
        <v>461</v>
      </c>
      <c r="D27" s="69"/>
      <c r="E27" s="69">
        <v>27273770.5</v>
      </c>
      <c r="F27" s="69">
        <v>0</v>
      </c>
      <c r="G27" s="69">
        <v>0</v>
      </c>
      <c r="H27" s="112"/>
      <c r="I27" s="69">
        <f>E27+F27+G27+H27</f>
        <v>27273770.5</v>
      </c>
      <c r="J27" s="113" t="s">
        <v>3</v>
      </c>
    </row>
    <row r="28" spans="1:10" ht="24">
      <c r="A28" s="74" t="s">
        <v>156</v>
      </c>
      <c r="B28" s="48" t="s">
        <v>27</v>
      </c>
      <c r="C28" s="44" t="s">
        <v>3</v>
      </c>
      <c r="D28" s="33">
        <f aca="true" t="shared" si="3" ref="D28:I28">D30+D31</f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106">
        <f t="shared" si="3"/>
        <v>0</v>
      </c>
      <c r="J28" s="70">
        <f>MAX(D28-I28,0)</f>
        <v>0</v>
      </c>
    </row>
    <row r="29" spans="1:10" ht="12.75">
      <c r="A29" s="46" t="s">
        <v>486</v>
      </c>
      <c r="B29" s="28"/>
      <c r="C29" s="25"/>
      <c r="D29" s="34"/>
      <c r="E29" s="34"/>
      <c r="F29" s="34"/>
      <c r="G29" s="34"/>
      <c r="H29" s="34"/>
      <c r="I29" s="34"/>
      <c r="J29" s="36"/>
    </row>
    <row r="30" spans="1:10" ht="12.75">
      <c r="A30" s="47" t="s">
        <v>485</v>
      </c>
      <c r="B30" s="28" t="s">
        <v>571</v>
      </c>
      <c r="C30" s="25" t="s">
        <v>639</v>
      </c>
      <c r="D30" s="34"/>
      <c r="E30" s="34">
        <v>0</v>
      </c>
      <c r="F30" s="34">
        <v>0</v>
      </c>
      <c r="G30" s="34">
        <v>0</v>
      </c>
      <c r="H30" s="34"/>
      <c r="I30" s="34">
        <f>E30+F30+G30+H30</f>
        <v>0</v>
      </c>
      <c r="J30" s="36" t="s">
        <v>3</v>
      </c>
    </row>
    <row r="31" spans="1:10" ht="12.75">
      <c r="A31" s="77" t="s">
        <v>233</v>
      </c>
      <c r="B31" s="78" t="s">
        <v>391</v>
      </c>
      <c r="C31" s="68" t="s">
        <v>461</v>
      </c>
      <c r="D31" s="69"/>
      <c r="E31" s="69">
        <v>0</v>
      </c>
      <c r="F31" s="69">
        <v>0</v>
      </c>
      <c r="G31" s="69">
        <v>0</v>
      </c>
      <c r="H31" s="112"/>
      <c r="I31" s="69">
        <f>E31+F31+G31+H31</f>
        <v>0</v>
      </c>
      <c r="J31" s="170" t="s">
        <v>3</v>
      </c>
    </row>
    <row r="32" spans="1:10" ht="24">
      <c r="A32" s="171" t="s">
        <v>299</v>
      </c>
      <c r="B32" s="78" t="s">
        <v>1</v>
      </c>
      <c r="C32" s="68" t="s">
        <v>3</v>
      </c>
      <c r="D32" s="69">
        <f aca="true" t="shared" si="4" ref="D32:I32">D34+D35</f>
        <v>0</v>
      </c>
      <c r="E32" s="69">
        <f t="shared" si="4"/>
        <v>0</v>
      </c>
      <c r="F32" s="69">
        <f t="shared" si="4"/>
        <v>0</v>
      </c>
      <c r="G32" s="69">
        <f t="shared" si="4"/>
        <v>0</v>
      </c>
      <c r="H32" s="69">
        <f t="shared" si="4"/>
        <v>0</v>
      </c>
      <c r="I32" s="112">
        <f t="shared" si="4"/>
        <v>0</v>
      </c>
      <c r="J32" s="172">
        <f>MAX(D32-I32,0)</f>
        <v>0</v>
      </c>
    </row>
    <row r="33" spans="1:10" ht="12.75">
      <c r="A33" s="46" t="s">
        <v>486</v>
      </c>
      <c r="B33" s="28"/>
      <c r="C33" s="25"/>
      <c r="D33" s="34"/>
      <c r="E33" s="34"/>
      <c r="F33" s="34"/>
      <c r="G33" s="34"/>
      <c r="H33" s="34"/>
      <c r="I33" s="34"/>
      <c r="J33" s="36"/>
    </row>
    <row r="34" spans="1:10" ht="22.5">
      <c r="A34" s="47" t="s">
        <v>415</v>
      </c>
      <c r="B34" s="28" t="s">
        <v>563</v>
      </c>
      <c r="C34" s="25"/>
      <c r="D34" s="34"/>
      <c r="E34" s="34">
        <v>0</v>
      </c>
      <c r="F34" s="34">
        <v>0</v>
      </c>
      <c r="G34" s="34"/>
      <c r="H34" s="34"/>
      <c r="I34" s="34">
        <f>E34+F34+G34+H34</f>
        <v>0</v>
      </c>
      <c r="J34" s="36">
        <f>MAX(D34-I34,0)</f>
        <v>0</v>
      </c>
    </row>
    <row r="35" spans="1:10" ht="22.5">
      <c r="A35" s="77" t="s">
        <v>361</v>
      </c>
      <c r="B35" s="92" t="s">
        <v>383</v>
      </c>
      <c r="C35" s="54"/>
      <c r="D35" s="30"/>
      <c r="E35" s="30">
        <v>0</v>
      </c>
      <c r="F35" s="30">
        <v>0</v>
      </c>
      <c r="G35" s="30"/>
      <c r="H35" s="30"/>
      <c r="I35" s="30">
        <f>E35+F35+G35+H35</f>
        <v>0</v>
      </c>
      <c r="J35" s="31">
        <f>MAX(D35-I35,0)</f>
        <v>0</v>
      </c>
    </row>
    <row r="36" spans="1:10" ht="15">
      <c r="A36" s="61"/>
      <c r="B36" s="61"/>
      <c r="C36" s="37"/>
      <c r="D36" s="100"/>
      <c r="E36" s="62"/>
      <c r="F36" s="62"/>
      <c r="G36" s="62"/>
      <c r="H36" s="62"/>
      <c r="I36" s="62"/>
      <c r="J36" s="64" t="s">
        <v>171</v>
      </c>
    </row>
    <row r="37" spans="1:10" ht="12.75">
      <c r="A37" s="19"/>
      <c r="B37" s="20" t="s">
        <v>172</v>
      </c>
      <c r="C37" s="20" t="s">
        <v>172</v>
      </c>
      <c r="D37" s="20" t="s">
        <v>315</v>
      </c>
      <c r="E37" s="58" t="s">
        <v>339</v>
      </c>
      <c r="F37" s="59"/>
      <c r="G37" s="59"/>
      <c r="H37" s="59"/>
      <c r="I37" s="60"/>
      <c r="J37" s="21" t="s">
        <v>502</v>
      </c>
    </row>
    <row r="38" spans="1:10" ht="12.75">
      <c r="A38" s="19" t="s">
        <v>478</v>
      </c>
      <c r="B38" s="20" t="s">
        <v>556</v>
      </c>
      <c r="C38" s="20" t="s">
        <v>618</v>
      </c>
      <c r="D38" s="20" t="s">
        <v>153</v>
      </c>
      <c r="E38" s="26" t="s">
        <v>529</v>
      </c>
      <c r="F38" s="26" t="s">
        <v>157</v>
      </c>
      <c r="G38" s="26" t="s">
        <v>77</v>
      </c>
      <c r="H38" s="122" t="s">
        <v>661</v>
      </c>
      <c r="I38" s="202" t="s">
        <v>222</v>
      </c>
      <c r="J38" s="21" t="s">
        <v>153</v>
      </c>
    </row>
    <row r="39" spans="1:10" ht="12.75">
      <c r="A39" s="19"/>
      <c r="B39" s="20" t="s">
        <v>100</v>
      </c>
      <c r="C39" s="20" t="s">
        <v>648</v>
      </c>
      <c r="D39" s="20" t="s">
        <v>691</v>
      </c>
      <c r="E39" s="55" t="s">
        <v>307</v>
      </c>
      <c r="F39" s="55" t="s">
        <v>307</v>
      </c>
      <c r="G39" s="55" t="s">
        <v>444</v>
      </c>
      <c r="H39" s="20" t="s">
        <v>569</v>
      </c>
      <c r="I39" s="202"/>
      <c r="J39" s="21" t="s">
        <v>691</v>
      </c>
    </row>
    <row r="40" spans="1:10" ht="12.75">
      <c r="A40" s="93" t="s">
        <v>701</v>
      </c>
      <c r="B40" s="94">
        <v>2</v>
      </c>
      <c r="C40" s="45" t="s">
        <v>184</v>
      </c>
      <c r="D40" s="45" t="s">
        <v>14</v>
      </c>
      <c r="E40" s="54" t="s">
        <v>560</v>
      </c>
      <c r="F40" s="72" t="s">
        <v>377</v>
      </c>
      <c r="G40" s="72" t="s">
        <v>188</v>
      </c>
      <c r="H40" s="54" t="s">
        <v>13</v>
      </c>
      <c r="I40" s="128" t="s">
        <v>559</v>
      </c>
      <c r="J40" s="45" t="s">
        <v>242</v>
      </c>
    </row>
    <row r="41" spans="1:10" ht="24">
      <c r="A41" s="74" t="s">
        <v>494</v>
      </c>
      <c r="B41" s="48" t="s">
        <v>240</v>
      </c>
      <c r="C41" s="44" t="s">
        <v>3</v>
      </c>
      <c r="D41" s="33">
        <f aca="true" t="shared" si="5" ref="D41:I41">D43+D44</f>
        <v>0</v>
      </c>
      <c r="E41" s="33">
        <f t="shared" si="5"/>
        <v>0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106">
        <f t="shared" si="5"/>
        <v>0</v>
      </c>
      <c r="J41" s="144">
        <f>MAX(D41-I41,0)</f>
        <v>0</v>
      </c>
    </row>
    <row r="42" spans="1:10" ht="12.75">
      <c r="A42" s="46" t="s">
        <v>486</v>
      </c>
      <c r="B42" s="28"/>
      <c r="C42" s="25"/>
      <c r="D42" s="34"/>
      <c r="E42" s="34"/>
      <c r="F42" s="34"/>
      <c r="G42" s="34"/>
      <c r="H42" s="34"/>
      <c r="I42" s="34"/>
      <c r="J42" s="36"/>
    </row>
    <row r="43" spans="1:10" ht="22.5">
      <c r="A43" s="47" t="s">
        <v>53</v>
      </c>
      <c r="B43" s="28" t="s">
        <v>428</v>
      </c>
      <c r="C43" s="25"/>
      <c r="D43" s="34"/>
      <c r="E43" s="34">
        <v>0</v>
      </c>
      <c r="F43" s="34">
        <v>0</v>
      </c>
      <c r="G43" s="34">
        <v>0</v>
      </c>
      <c r="H43" s="34">
        <v>0</v>
      </c>
      <c r="I43" s="34">
        <f>E43+F43+G43+H43</f>
        <v>0</v>
      </c>
      <c r="J43" s="36">
        <f>MAX(D43-I43,0)</f>
        <v>0</v>
      </c>
    </row>
    <row r="44" spans="1:10" ht="22.5">
      <c r="A44" s="77" t="s">
        <v>195</v>
      </c>
      <c r="B44" s="92" t="s">
        <v>606</v>
      </c>
      <c r="C44" s="45"/>
      <c r="D44" s="30"/>
      <c r="E44" s="30">
        <v>0</v>
      </c>
      <c r="F44" s="30">
        <v>0</v>
      </c>
      <c r="G44" s="30">
        <v>0</v>
      </c>
      <c r="H44" s="30">
        <v>0</v>
      </c>
      <c r="I44" s="107">
        <f>E44+F44+G44+H44</f>
        <v>0</v>
      </c>
      <c r="J44" s="31">
        <f>MAX(D44-I44,0)</f>
        <v>0</v>
      </c>
    </row>
    <row r="45" spans="1:10" ht="9" customHeight="1">
      <c r="A45" s="126"/>
      <c r="B45" s="17"/>
      <c r="C45" s="17"/>
      <c r="D45" s="153"/>
      <c r="E45" s="153"/>
      <c r="F45" s="153"/>
      <c r="G45" s="153"/>
      <c r="H45" s="153"/>
      <c r="I45" s="153"/>
      <c r="J45" s="153"/>
    </row>
    <row r="46" spans="1:10" ht="15">
      <c r="A46" s="61"/>
      <c r="B46" s="61"/>
      <c r="C46" s="37" t="s">
        <v>258</v>
      </c>
      <c r="D46" s="56"/>
      <c r="E46" s="40"/>
      <c r="F46" s="40"/>
      <c r="G46" s="40"/>
      <c r="H46" s="40"/>
      <c r="I46" s="40"/>
      <c r="J46" s="41"/>
    </row>
    <row r="47" spans="1:10" ht="12.75">
      <c r="A47" s="19"/>
      <c r="B47" s="20" t="s">
        <v>172</v>
      </c>
      <c r="C47" s="20" t="s">
        <v>172</v>
      </c>
      <c r="D47" s="182" t="s">
        <v>604</v>
      </c>
      <c r="E47" s="183"/>
      <c r="F47" s="183"/>
      <c r="G47" s="183"/>
      <c r="H47" s="198"/>
      <c r="I47" s="198"/>
      <c r="J47" s="198"/>
    </row>
    <row r="48" spans="1:10" ht="12.75">
      <c r="A48" s="19" t="s">
        <v>478</v>
      </c>
      <c r="B48" s="20" t="s">
        <v>556</v>
      </c>
      <c r="C48" s="20" t="s">
        <v>618</v>
      </c>
      <c r="D48" s="55" t="s">
        <v>529</v>
      </c>
      <c r="E48" s="55" t="s">
        <v>157</v>
      </c>
      <c r="F48" s="55" t="s">
        <v>77</v>
      </c>
      <c r="G48" s="20" t="s">
        <v>661</v>
      </c>
      <c r="H48" s="203" t="s">
        <v>222</v>
      </c>
      <c r="I48" s="203"/>
      <c r="J48" s="203"/>
    </row>
    <row r="49" spans="1:10" ht="12.75">
      <c r="A49" s="6"/>
      <c r="B49" s="22" t="s">
        <v>100</v>
      </c>
      <c r="C49" s="20" t="s">
        <v>648</v>
      </c>
      <c r="D49" s="23" t="s">
        <v>307</v>
      </c>
      <c r="E49" s="6" t="s">
        <v>307</v>
      </c>
      <c r="F49" s="23" t="s">
        <v>444</v>
      </c>
      <c r="G49" s="22" t="s">
        <v>569</v>
      </c>
      <c r="H49" s="203"/>
      <c r="I49" s="203"/>
      <c r="J49" s="203"/>
    </row>
    <row r="50" spans="1:10" ht="12.75">
      <c r="A50" s="17" t="s">
        <v>701</v>
      </c>
      <c r="B50" s="27">
        <v>2</v>
      </c>
      <c r="C50" s="75" t="s">
        <v>184</v>
      </c>
      <c r="D50" s="17" t="s">
        <v>14</v>
      </c>
      <c r="E50" s="75" t="s">
        <v>560</v>
      </c>
      <c r="F50" s="28" t="s">
        <v>377</v>
      </c>
      <c r="G50" s="17" t="s">
        <v>188</v>
      </c>
      <c r="H50" s="199" t="s">
        <v>13</v>
      </c>
      <c r="I50" s="49"/>
      <c r="J50" s="49"/>
    </row>
    <row r="51" spans="1:10" ht="22.5">
      <c r="A51" s="138" t="s">
        <v>509</v>
      </c>
      <c r="B51" s="156" t="s">
        <v>599</v>
      </c>
      <c r="C51" s="80" t="s">
        <v>3</v>
      </c>
      <c r="D51" s="157">
        <f>D53+D54</f>
        <v>0</v>
      </c>
      <c r="E51" s="157">
        <f>E53+E54</f>
        <v>0</v>
      </c>
      <c r="F51" s="157">
        <f>F53+F54</f>
        <v>0</v>
      </c>
      <c r="G51" s="157">
        <f>G53+G54</f>
        <v>0</v>
      </c>
      <c r="H51" s="123">
        <f>D51+E51+F51+G51</f>
        <v>0</v>
      </c>
      <c r="I51" s="123"/>
      <c r="J51" s="124"/>
    </row>
    <row r="52" spans="1:10" ht="12.75">
      <c r="A52" s="46" t="s">
        <v>204</v>
      </c>
      <c r="B52" s="28"/>
      <c r="C52" s="25"/>
      <c r="D52" s="34"/>
      <c r="E52" s="34"/>
      <c r="F52" s="34"/>
      <c r="G52" s="111"/>
      <c r="H52" s="110"/>
      <c r="I52" s="125"/>
      <c r="J52" s="113"/>
    </row>
    <row r="53" spans="1:10" ht="12.75" hidden="1">
      <c r="A53" s="133" t="s">
        <v>632</v>
      </c>
      <c r="B53" s="141"/>
      <c r="C53" s="29" t="s">
        <v>421</v>
      </c>
      <c r="D53" s="34">
        <v>0</v>
      </c>
      <c r="E53" s="34">
        <v>0</v>
      </c>
      <c r="F53" s="34">
        <v>0</v>
      </c>
      <c r="G53" s="34"/>
      <c r="H53" s="154">
        <f>D53+E53+F53+G53</f>
        <v>0</v>
      </c>
      <c r="I53" s="154"/>
      <c r="J53" s="155"/>
    </row>
    <row r="54" spans="1:10" ht="12.75" hidden="1">
      <c r="A54" s="126" t="s">
        <v>89</v>
      </c>
      <c r="B54" s="79"/>
      <c r="C54" s="158" t="s">
        <v>710</v>
      </c>
      <c r="D54" s="32">
        <v>0</v>
      </c>
      <c r="E54" s="32">
        <v>0</v>
      </c>
      <c r="F54" s="32">
        <v>0</v>
      </c>
      <c r="G54" s="110"/>
      <c r="H54" s="159">
        <f>D54+E54+F54+G54</f>
        <v>0</v>
      </c>
      <c r="I54" s="160"/>
      <c r="J54" s="161"/>
    </row>
    <row r="55" spans="1:10" ht="12.75" customHeight="1">
      <c r="A55" s="162" t="s">
        <v>480</v>
      </c>
      <c r="B55" s="163" t="s">
        <v>414</v>
      </c>
      <c r="C55" s="164" t="s">
        <v>3</v>
      </c>
      <c r="D55" s="165">
        <v>0</v>
      </c>
      <c r="E55" s="165">
        <v>0</v>
      </c>
      <c r="F55" s="165">
        <v>0</v>
      </c>
      <c r="G55" s="165"/>
      <c r="H55" s="166">
        <f>D55+E55+F55+G55</f>
        <v>0</v>
      </c>
      <c r="I55" s="167"/>
      <c r="J55" s="168"/>
    </row>
    <row r="56" spans="1:10" ht="12.75">
      <c r="A56" s="46" t="s">
        <v>204</v>
      </c>
      <c r="B56" s="28"/>
      <c r="C56" s="25"/>
      <c r="D56" s="34"/>
      <c r="E56" s="34"/>
      <c r="F56" s="34"/>
      <c r="G56" s="111"/>
      <c r="H56" s="111"/>
      <c r="I56" s="153"/>
      <c r="J56" s="169"/>
    </row>
    <row r="57" spans="1:10" ht="12.75">
      <c r="A57" s="56"/>
      <c r="B57" s="201"/>
      <c r="C57" s="201"/>
      <c r="D57" s="201"/>
      <c r="E57" s="201"/>
      <c r="F57" s="201"/>
      <c r="G57" s="201"/>
      <c r="H57" s="201"/>
      <c r="I57" s="201"/>
      <c r="J57" s="201"/>
    </row>
    <row r="59" spans="1:10" ht="12.75">
      <c r="A59" s="56" t="s">
        <v>650</v>
      </c>
      <c r="B59" s="59" t="s">
        <v>217</v>
      </c>
      <c r="C59" s="59"/>
      <c r="D59" s="59"/>
      <c r="E59" s="56"/>
      <c r="F59" s="56" t="s">
        <v>333</v>
      </c>
      <c r="G59" s="56"/>
      <c r="H59" s="56"/>
      <c r="I59" s="56"/>
      <c r="J59" s="56"/>
    </row>
    <row r="60" spans="1:10" ht="12.75">
      <c r="A60" s="95" t="s">
        <v>443</v>
      </c>
      <c r="B60" s="96" t="s">
        <v>206</v>
      </c>
      <c r="C60" s="96"/>
      <c r="D60" s="96"/>
      <c r="E60" s="56"/>
      <c r="F60" s="95" t="s">
        <v>644</v>
      </c>
      <c r="G60" s="56"/>
      <c r="H60" s="56"/>
      <c r="I60" s="56"/>
      <c r="J60" s="56"/>
    </row>
    <row r="61" spans="1:10" ht="12.75">
      <c r="A61" s="95"/>
      <c r="B61" s="97"/>
      <c r="C61" s="97"/>
      <c r="D61" s="97"/>
      <c r="E61" s="56"/>
      <c r="F61" s="56"/>
      <c r="G61" s="56"/>
      <c r="H61" s="95"/>
      <c r="I61" s="97"/>
      <c r="J61" s="97"/>
    </row>
    <row r="62" spans="1:10" ht="12.75">
      <c r="A62" s="56" t="s">
        <v>328</v>
      </c>
      <c r="B62" s="59" t="s">
        <v>219</v>
      </c>
      <c r="C62" s="59"/>
      <c r="D62" s="59"/>
      <c r="E62" s="56"/>
      <c r="F62" s="56"/>
      <c r="G62" s="56"/>
      <c r="H62" s="56"/>
      <c r="I62" s="56"/>
      <c r="J62" s="56"/>
    </row>
    <row r="63" spans="1:10" ht="12.75">
      <c r="A63" s="95" t="s">
        <v>539</v>
      </c>
      <c r="B63" s="96" t="s">
        <v>206</v>
      </c>
      <c r="C63" s="96"/>
      <c r="D63" s="96"/>
      <c r="E63" s="56"/>
      <c r="F63" s="56"/>
      <c r="G63" s="56"/>
      <c r="H63" s="56"/>
      <c r="I63" s="56"/>
      <c r="J63" s="56"/>
    </row>
    <row r="64" spans="1:10" ht="12.75">
      <c r="A64" s="56"/>
      <c r="B64" s="56"/>
      <c r="C64" s="56"/>
      <c r="D64" s="56"/>
      <c r="E64" s="98" t="s">
        <v>394</v>
      </c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96" t="s">
        <v>652</v>
      </c>
      <c r="H65" s="96"/>
      <c r="I65" s="96"/>
      <c r="J65" s="96"/>
    </row>
    <row r="67" spans="1:10" ht="12.75">
      <c r="A67" s="56"/>
      <c r="B67" s="56"/>
      <c r="C67" s="56"/>
      <c r="D67" s="56"/>
      <c r="E67" s="99" t="s">
        <v>611</v>
      </c>
      <c r="F67" s="56" t="s">
        <v>211</v>
      </c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95" t="s">
        <v>254</v>
      </c>
      <c r="F68" s="56"/>
      <c r="G68" s="56"/>
      <c r="H68" s="56"/>
      <c r="I68" s="56"/>
      <c r="J68" s="56"/>
    </row>
    <row r="70" spans="1:10" ht="12.75">
      <c r="A70" s="56" t="s">
        <v>682</v>
      </c>
      <c r="B70" s="56"/>
      <c r="C70" s="56"/>
      <c r="D70" s="59" t="s">
        <v>4</v>
      </c>
      <c r="E70" s="59"/>
      <c r="F70" s="56"/>
      <c r="G70" s="21" t="s">
        <v>4</v>
      </c>
      <c r="H70" s="56"/>
      <c r="I70" s="56"/>
      <c r="J70" s="56"/>
    </row>
    <row r="71" spans="1:10" ht="12.75">
      <c r="A71" s="95" t="s">
        <v>697</v>
      </c>
      <c r="B71" s="56"/>
      <c r="C71" s="56"/>
      <c r="D71" s="96" t="s">
        <v>206</v>
      </c>
      <c r="E71" s="96"/>
      <c r="F71" s="56"/>
      <c r="G71" s="103" t="s">
        <v>516</v>
      </c>
      <c r="H71" s="56"/>
      <c r="I71" s="56"/>
      <c r="J71" s="56"/>
    </row>
    <row r="73" spans="1:10" ht="12.75">
      <c r="A73" s="56" t="s">
        <v>109</v>
      </c>
      <c r="B73" s="56"/>
      <c r="C73" s="56"/>
      <c r="D73" s="56"/>
      <c r="E73" s="56"/>
      <c r="F73" s="56"/>
      <c r="G73" s="56"/>
      <c r="H73" s="56"/>
      <c r="I73" s="56"/>
      <c r="J73" s="56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73"/>
  <sheetViews>
    <sheetView zoomScalePageLayoutView="0" workbookViewId="0" topLeftCell="A195">
      <selection activeCell="A1" sqref="A1"/>
    </sheetView>
  </sheetViews>
  <sheetFormatPr defaultColWidth="9.125" defaultRowHeight="12.75"/>
  <cols>
    <col min="1" max="1" width="24.75390625" style="0" customWidth="1"/>
    <col min="2" max="2" width="92.875" style="12" customWidth="1"/>
    <col min="3" max="3" width="11.75390625" style="0" customWidth="1"/>
  </cols>
  <sheetData>
    <row r="1" spans="2:256" ht="12.75">
      <c r="B1" s="12" t="s">
        <v>126</v>
      </c>
      <c r="C1" s="1" t="s">
        <v>359</v>
      </c>
      <c r="IU1" s="121" t="s">
        <v>23</v>
      </c>
      <c r="IV1" t="s">
        <v>11</v>
      </c>
    </row>
    <row r="2" spans="2:3" ht="12.75">
      <c r="B2" s="12" t="s">
        <v>388</v>
      </c>
      <c r="C2" s="1" t="s">
        <v>359</v>
      </c>
    </row>
    <row r="3" spans="2:3" ht="12.75">
      <c r="B3" s="12" t="s">
        <v>170</v>
      </c>
      <c r="C3" s="1" t="s">
        <v>359</v>
      </c>
    </row>
    <row r="4" spans="1:3" ht="12.75">
      <c r="A4" s="1" t="s">
        <v>689</v>
      </c>
      <c r="B4" s="16" t="s">
        <v>193</v>
      </c>
      <c r="C4" s="1" t="s">
        <v>359</v>
      </c>
    </row>
    <row r="5" spans="1:3" ht="12.75">
      <c r="A5" t="s">
        <v>533</v>
      </c>
      <c r="B5" s="12" t="s">
        <v>154</v>
      </c>
      <c r="C5" s="1" t="s">
        <v>359</v>
      </c>
    </row>
    <row r="6" spans="1:3" ht="12.75">
      <c r="A6" s="1" t="s">
        <v>546</v>
      </c>
      <c r="B6" s="12" t="s">
        <v>586</v>
      </c>
      <c r="C6" s="1" t="s">
        <v>359</v>
      </c>
    </row>
    <row r="7" spans="1:3" ht="12.75">
      <c r="A7" s="1" t="s">
        <v>70</v>
      </c>
      <c r="B7" s="12" t="s">
        <v>427</v>
      </c>
      <c r="C7" s="1" t="s">
        <v>359</v>
      </c>
    </row>
    <row r="8" spans="1:3" ht="12.75">
      <c r="A8" s="1" t="s">
        <v>16</v>
      </c>
      <c r="B8" s="12" t="s">
        <v>374</v>
      </c>
      <c r="C8" s="1" t="s">
        <v>359</v>
      </c>
    </row>
    <row r="9" spans="1:3" ht="12.75">
      <c r="A9" s="1" t="s">
        <v>460</v>
      </c>
      <c r="B9" s="12" t="s">
        <v>538</v>
      </c>
      <c r="C9" s="1" t="s">
        <v>359</v>
      </c>
    </row>
    <row r="10" spans="1:3" ht="12.75">
      <c r="A10" s="1" t="s">
        <v>49</v>
      </c>
      <c r="B10" s="12" t="s">
        <v>453</v>
      </c>
      <c r="C10" s="1" t="s">
        <v>359</v>
      </c>
    </row>
    <row r="11" spans="1:3" ht="12.75">
      <c r="A11" s="1" t="s">
        <v>382</v>
      </c>
      <c r="B11" s="12" t="s">
        <v>298</v>
      </c>
      <c r="C11" s="1" t="s">
        <v>359</v>
      </c>
    </row>
    <row r="12" spans="1:3" ht="12.75">
      <c r="A12" s="1"/>
      <c r="B12" s="12" t="s">
        <v>581</v>
      </c>
      <c r="C12" s="1" t="s">
        <v>359</v>
      </c>
    </row>
    <row r="13" spans="1:3" ht="12.75">
      <c r="A13" t="s">
        <v>226</v>
      </c>
      <c r="B13" s="12" t="s">
        <v>603</v>
      </c>
      <c r="C13" s="1" t="s">
        <v>359</v>
      </c>
    </row>
    <row r="14" spans="1:3" ht="12.75">
      <c r="A14" t="s">
        <v>520</v>
      </c>
      <c r="B14" s="12" t="s">
        <v>508</v>
      </c>
      <c r="C14" s="1" t="s">
        <v>359</v>
      </c>
    </row>
    <row r="15" spans="1:3" ht="25.5">
      <c r="A15" t="s">
        <v>610</v>
      </c>
      <c r="B15" s="12" t="s">
        <v>92</v>
      </c>
      <c r="C15" s="1" t="s">
        <v>359</v>
      </c>
    </row>
    <row r="16" spans="1:3" ht="12.75">
      <c r="A16" s="108" t="s">
        <v>72</v>
      </c>
      <c r="B16" s="109" t="s">
        <v>554</v>
      </c>
      <c r="C16" s="108" t="s">
        <v>359</v>
      </c>
    </row>
    <row r="17" spans="1:3" ht="12.75">
      <c r="A17" s="108" t="s">
        <v>105</v>
      </c>
      <c r="B17" s="109" t="s">
        <v>557</v>
      </c>
      <c r="C17" s="108" t="s">
        <v>359</v>
      </c>
    </row>
    <row r="18" spans="1:3" ht="12.75">
      <c r="A18" s="108" t="s">
        <v>295</v>
      </c>
      <c r="B18" s="109" t="s">
        <v>541</v>
      </c>
      <c r="C18" s="108" t="s">
        <v>359</v>
      </c>
    </row>
    <row r="19" spans="1:3" ht="12.75">
      <c r="A19" s="108" t="s">
        <v>276</v>
      </c>
      <c r="B19" s="109" t="s">
        <v>536</v>
      </c>
      <c r="C19" s="108" t="s">
        <v>359</v>
      </c>
    </row>
    <row r="20" spans="1:3" ht="12.75">
      <c r="A20" s="108" t="s">
        <v>40</v>
      </c>
      <c r="B20" s="109" t="s">
        <v>515</v>
      </c>
      <c r="C20" s="108" t="s">
        <v>359</v>
      </c>
    </row>
    <row r="21" spans="1:3" ht="25.5">
      <c r="A21" s="108"/>
      <c r="B21" s="109" t="s">
        <v>101</v>
      </c>
      <c r="C21" s="108" t="s">
        <v>359</v>
      </c>
    </row>
    <row r="22" spans="1:3" ht="12.75">
      <c r="A22" s="108" t="s">
        <v>504</v>
      </c>
      <c r="B22" s="109" t="s">
        <v>44</v>
      </c>
      <c r="C22" s="108" t="s">
        <v>359</v>
      </c>
    </row>
    <row r="23" spans="1:3" ht="12.75">
      <c r="A23" s="108" t="s">
        <v>442</v>
      </c>
      <c r="B23" s="109" t="s">
        <v>48</v>
      </c>
      <c r="C23" s="108" t="s">
        <v>359</v>
      </c>
    </row>
    <row r="24" spans="1:3" ht="12.75">
      <c r="A24" s="108" t="s">
        <v>605</v>
      </c>
      <c r="B24" s="109" t="s">
        <v>39</v>
      </c>
      <c r="C24" s="108" t="s">
        <v>359</v>
      </c>
    </row>
    <row r="25" spans="1:3" ht="12.75">
      <c r="A25" s="108" t="s">
        <v>672</v>
      </c>
      <c r="B25" s="109" t="s">
        <v>33</v>
      </c>
      <c r="C25" s="108" t="s">
        <v>359</v>
      </c>
    </row>
    <row r="26" spans="1:3" ht="12.75">
      <c r="A26" s="108" t="s">
        <v>540</v>
      </c>
      <c r="B26" s="109" t="s">
        <v>87</v>
      </c>
      <c r="C26" s="108" t="s">
        <v>359</v>
      </c>
    </row>
    <row r="27" spans="1:3" ht="25.5">
      <c r="A27" s="108"/>
      <c r="B27" s="109" t="s">
        <v>160</v>
      </c>
      <c r="C27" s="108" t="s">
        <v>359</v>
      </c>
    </row>
    <row r="28" spans="1:3" ht="12.75">
      <c r="A28" s="108" t="s">
        <v>700</v>
      </c>
      <c r="B28" s="109" t="s">
        <v>286</v>
      </c>
      <c r="C28" s="108" t="s">
        <v>359</v>
      </c>
    </row>
    <row r="29" spans="1:3" ht="12.75">
      <c r="A29" s="108" t="s">
        <v>573</v>
      </c>
      <c r="B29" s="109" t="s">
        <v>293</v>
      </c>
      <c r="C29" s="108" t="s">
        <v>359</v>
      </c>
    </row>
    <row r="30" spans="1:3" ht="12.75">
      <c r="A30" s="108" t="s">
        <v>381</v>
      </c>
      <c r="B30" s="109" t="s">
        <v>264</v>
      </c>
      <c r="C30" s="108" t="s">
        <v>359</v>
      </c>
    </row>
    <row r="31" spans="1:3" ht="12.75">
      <c r="A31" s="108" t="s">
        <v>550</v>
      </c>
      <c r="B31" s="109" t="s">
        <v>257</v>
      </c>
      <c r="C31" s="108" t="s">
        <v>359</v>
      </c>
    </row>
    <row r="32" spans="1:3" ht="12.75">
      <c r="A32" s="108" t="s">
        <v>664</v>
      </c>
      <c r="B32" s="109" t="s">
        <v>225</v>
      </c>
      <c r="C32" s="108" t="s">
        <v>359</v>
      </c>
    </row>
    <row r="33" spans="1:3" ht="25.5">
      <c r="A33" s="108"/>
      <c r="B33" s="109" t="s">
        <v>397</v>
      </c>
      <c r="C33" s="108" t="s">
        <v>359</v>
      </c>
    </row>
    <row r="34" spans="1:3" ht="12.75">
      <c r="A34" s="108" t="s">
        <v>403</v>
      </c>
      <c r="B34" s="109" t="s">
        <v>127</v>
      </c>
      <c r="C34" s="108" t="s">
        <v>359</v>
      </c>
    </row>
    <row r="35" spans="1:3" ht="12.75">
      <c r="A35" s="108" t="s">
        <v>531</v>
      </c>
      <c r="B35" s="109" t="s">
        <v>135</v>
      </c>
      <c r="C35" s="108" t="s">
        <v>359</v>
      </c>
    </row>
    <row r="36" spans="1:3" ht="12.75">
      <c r="A36" s="108" t="s">
        <v>677</v>
      </c>
      <c r="B36" s="109" t="s">
        <v>125</v>
      </c>
      <c r="C36" s="108" t="s">
        <v>359</v>
      </c>
    </row>
    <row r="37" spans="1:3" ht="12.75">
      <c r="A37" s="108" t="s">
        <v>598</v>
      </c>
      <c r="B37" s="109" t="s">
        <v>118</v>
      </c>
      <c r="C37" s="108" t="s">
        <v>359</v>
      </c>
    </row>
    <row r="38" spans="1:3" ht="12.75">
      <c r="A38" s="108" t="s">
        <v>464</v>
      </c>
      <c r="B38" s="109" t="s">
        <v>177</v>
      </c>
      <c r="C38" s="108" t="s">
        <v>359</v>
      </c>
    </row>
    <row r="39" spans="1:3" ht="25.5">
      <c r="A39" s="108"/>
      <c r="B39" s="109" t="s">
        <v>351</v>
      </c>
      <c r="C39" s="108" t="s">
        <v>359</v>
      </c>
    </row>
    <row r="40" spans="1:3" ht="12.75">
      <c r="A40" s="108"/>
      <c r="B40" s="109" t="s">
        <v>530</v>
      </c>
      <c r="C40" s="108" t="s">
        <v>359</v>
      </c>
    </row>
    <row r="41" spans="1:3" ht="12.75">
      <c r="A41" s="108"/>
      <c r="B41" s="109" t="s">
        <v>115</v>
      </c>
      <c r="C41" s="108" t="s">
        <v>359</v>
      </c>
    </row>
    <row r="42" spans="1:3" ht="12.75">
      <c r="A42" s="108" t="s">
        <v>215</v>
      </c>
      <c r="B42" s="109" t="s">
        <v>671</v>
      </c>
      <c r="C42" s="108" t="s">
        <v>359</v>
      </c>
    </row>
    <row r="43" spans="1:3" ht="12.75">
      <c r="A43" s="108" t="s">
        <v>350</v>
      </c>
      <c r="B43" s="109" t="s">
        <v>675</v>
      </c>
      <c r="C43" s="108" t="s">
        <v>359</v>
      </c>
    </row>
    <row r="44" spans="1:3" ht="12.75">
      <c r="A44" s="108" t="s">
        <v>144</v>
      </c>
      <c r="B44" s="109" t="s">
        <v>660</v>
      </c>
      <c r="C44" s="108" t="s">
        <v>359</v>
      </c>
    </row>
    <row r="45" spans="1:3" ht="12.75">
      <c r="A45" s="108" t="s">
        <v>43</v>
      </c>
      <c r="B45" s="109" t="s">
        <v>658</v>
      </c>
      <c r="C45" s="108" t="s">
        <v>359</v>
      </c>
    </row>
    <row r="46" spans="1:3" ht="12.75">
      <c r="A46" s="108" t="s">
        <v>271</v>
      </c>
      <c r="B46" s="109" t="s">
        <v>709</v>
      </c>
      <c r="C46" s="108" t="s">
        <v>359</v>
      </c>
    </row>
    <row r="47" spans="1:3" ht="25.5">
      <c r="A47" s="108"/>
      <c r="B47" s="109" t="s">
        <v>216</v>
      </c>
      <c r="C47" s="108" t="s">
        <v>359</v>
      </c>
    </row>
    <row r="48" spans="1:3" ht="12.75">
      <c r="A48" s="108"/>
      <c r="B48" s="109" t="s">
        <v>530</v>
      </c>
      <c r="C48" s="108" t="s">
        <v>359</v>
      </c>
    </row>
    <row r="49" spans="1:3" ht="12.75">
      <c r="A49" s="108"/>
      <c r="B49" s="109" t="s">
        <v>663</v>
      </c>
      <c r="C49" s="108" t="s">
        <v>359</v>
      </c>
    </row>
    <row r="50" spans="1:3" ht="12.75">
      <c r="A50" s="108"/>
      <c r="B50" s="109" t="s">
        <v>580</v>
      </c>
      <c r="C50" s="108" t="s">
        <v>359</v>
      </c>
    </row>
    <row r="51" spans="1:3" ht="12.75">
      <c r="A51" s="108" t="s">
        <v>537</v>
      </c>
      <c r="B51" s="109" t="s">
        <v>85</v>
      </c>
      <c r="C51" s="108" t="s">
        <v>359</v>
      </c>
    </row>
    <row r="52" spans="1:3" ht="12.75">
      <c r="A52" s="108" t="s">
        <v>390</v>
      </c>
      <c r="B52" s="109" t="s">
        <v>88</v>
      </c>
      <c r="C52" s="108" t="s">
        <v>359</v>
      </c>
    </row>
    <row r="53" spans="1:3" ht="12.75">
      <c r="A53" s="108" t="s">
        <v>558</v>
      </c>
      <c r="B53" s="109" t="s">
        <v>81</v>
      </c>
      <c r="C53" s="108" t="s">
        <v>359</v>
      </c>
    </row>
    <row r="54" spans="1:3" ht="12.75">
      <c r="A54" s="108" t="s">
        <v>712</v>
      </c>
      <c r="B54" s="109" t="s">
        <v>75</v>
      </c>
      <c r="C54" s="108" t="s">
        <v>359</v>
      </c>
    </row>
    <row r="55" spans="1:3" ht="12.75">
      <c r="A55" s="108" t="s">
        <v>505</v>
      </c>
      <c r="B55" s="109" t="s">
        <v>45</v>
      </c>
      <c r="C55" s="108" t="s">
        <v>359</v>
      </c>
    </row>
    <row r="56" spans="1:3" ht="25.5">
      <c r="A56" s="108"/>
      <c r="B56" s="109" t="s">
        <v>585</v>
      </c>
      <c r="C56" s="108" t="s">
        <v>359</v>
      </c>
    </row>
    <row r="57" spans="1:3" ht="12.75">
      <c r="A57" s="108"/>
      <c r="B57" s="109" t="s">
        <v>530</v>
      </c>
      <c r="C57" s="108" t="s">
        <v>359</v>
      </c>
    </row>
    <row r="58" spans="1:3" ht="12.75">
      <c r="A58" s="108"/>
      <c r="B58" s="109" t="s">
        <v>115</v>
      </c>
      <c r="C58" s="108" t="s">
        <v>359</v>
      </c>
    </row>
    <row r="59" spans="1:3" ht="12.75">
      <c r="A59" s="108" t="s">
        <v>357</v>
      </c>
      <c r="B59" s="109" t="s">
        <v>637</v>
      </c>
      <c r="C59" s="108" t="s">
        <v>359</v>
      </c>
    </row>
    <row r="60" spans="1:3" ht="12.75">
      <c r="A60" s="108" t="s">
        <v>203</v>
      </c>
      <c r="B60" s="109" t="s">
        <v>642</v>
      </c>
      <c r="C60" s="108" t="s">
        <v>359</v>
      </c>
    </row>
    <row r="61" spans="1:3" ht="12.75">
      <c r="A61" s="108" t="s">
        <v>10</v>
      </c>
      <c r="B61" s="109" t="s">
        <v>629</v>
      </c>
      <c r="C61" s="108" t="s">
        <v>359</v>
      </c>
    </row>
    <row r="62" spans="1:3" ht="12.75">
      <c r="A62" s="108" t="s">
        <v>175</v>
      </c>
      <c r="B62" s="109" t="s">
        <v>624</v>
      </c>
      <c r="C62" s="108" t="s">
        <v>359</v>
      </c>
    </row>
    <row r="63" spans="1:3" ht="12.75">
      <c r="A63" s="108" t="s">
        <v>322</v>
      </c>
      <c r="B63" s="109" t="s">
        <v>595</v>
      </c>
      <c r="C63" s="108" t="s">
        <v>359</v>
      </c>
    </row>
    <row r="64" spans="1:3" ht="25.5">
      <c r="A64" s="108"/>
      <c r="B64" s="109" t="s">
        <v>688</v>
      </c>
      <c r="C64" s="108" t="s">
        <v>359</v>
      </c>
    </row>
    <row r="65" spans="1:3" ht="12.75">
      <c r="A65" s="108"/>
      <c r="B65" s="109" t="s">
        <v>530</v>
      </c>
      <c r="C65" s="108" t="s">
        <v>359</v>
      </c>
    </row>
    <row r="66" spans="1:3" ht="12.75">
      <c r="A66" s="108"/>
      <c r="B66" s="109" t="s">
        <v>663</v>
      </c>
      <c r="C66" s="108" t="s">
        <v>359</v>
      </c>
    </row>
    <row r="67" spans="1:3" ht="12.75">
      <c r="A67" s="108" t="s">
        <v>164</v>
      </c>
      <c r="B67" s="109" t="s">
        <v>473</v>
      </c>
      <c r="C67" s="108" t="s">
        <v>359</v>
      </c>
    </row>
    <row r="68" spans="1:3" ht="12.75">
      <c r="A68" s="108" t="s">
        <v>22</v>
      </c>
      <c r="B68" s="109" t="s">
        <v>479</v>
      </c>
      <c r="C68" s="108" t="s">
        <v>359</v>
      </c>
    </row>
    <row r="69" spans="1:3" ht="12.75">
      <c r="A69" s="108" t="s">
        <v>183</v>
      </c>
      <c r="B69" s="109" t="s">
        <v>468</v>
      </c>
      <c r="C69" s="108" t="s">
        <v>359</v>
      </c>
    </row>
    <row r="70" spans="1:3" ht="12.75">
      <c r="A70" s="108" t="s">
        <v>370</v>
      </c>
      <c r="B70" s="109" t="s">
        <v>459</v>
      </c>
      <c r="C70" s="108" t="s">
        <v>359</v>
      </c>
    </row>
    <row r="71" spans="1:3" ht="12.75">
      <c r="A71" s="108" t="s">
        <v>121</v>
      </c>
      <c r="B71" s="109" t="s">
        <v>419</v>
      </c>
      <c r="C71" s="108" t="s">
        <v>359</v>
      </c>
    </row>
    <row r="72" spans="1:3" ht="25.5">
      <c r="A72" s="108"/>
      <c r="B72" s="109" t="s">
        <v>192</v>
      </c>
      <c r="C72" s="108" t="s">
        <v>359</v>
      </c>
    </row>
    <row r="73" spans="1:3" ht="12.75">
      <c r="A73" s="108"/>
      <c r="B73" s="109" t="s">
        <v>530</v>
      </c>
      <c r="C73" s="108" t="s">
        <v>359</v>
      </c>
    </row>
    <row r="74" spans="1:3" ht="12.75">
      <c r="A74" s="108"/>
      <c r="B74" s="109" t="s">
        <v>663</v>
      </c>
      <c r="C74" s="108" t="s">
        <v>359</v>
      </c>
    </row>
    <row r="75" spans="1:3" ht="12.75">
      <c r="A75" s="108" t="s">
        <v>699</v>
      </c>
      <c r="B75" s="109" t="s">
        <v>285</v>
      </c>
      <c r="C75" s="108" t="s">
        <v>359</v>
      </c>
    </row>
    <row r="76" spans="1:3" ht="12.75">
      <c r="A76" s="108" t="s">
        <v>572</v>
      </c>
      <c r="B76" s="109" t="s">
        <v>292</v>
      </c>
      <c r="C76" s="108" t="s">
        <v>359</v>
      </c>
    </row>
    <row r="77" spans="1:3" ht="12.75">
      <c r="A77" s="108" t="s">
        <v>380</v>
      </c>
      <c r="B77" s="109" t="s">
        <v>263</v>
      </c>
      <c r="C77" s="108" t="s">
        <v>359</v>
      </c>
    </row>
    <row r="78" spans="1:3" ht="12.75">
      <c r="A78" s="108" t="s">
        <v>549</v>
      </c>
      <c r="B78" s="109" t="s">
        <v>256</v>
      </c>
      <c r="C78" s="108" t="s">
        <v>359</v>
      </c>
    </row>
    <row r="79" spans="1:3" ht="12.75">
      <c r="A79" s="108" t="s">
        <v>662</v>
      </c>
      <c r="B79" s="109" t="s">
        <v>224</v>
      </c>
      <c r="C79" s="108" t="s">
        <v>359</v>
      </c>
    </row>
    <row r="80" spans="1:3" ht="25.5">
      <c r="A80" s="108"/>
      <c r="B80" s="109" t="s">
        <v>372</v>
      </c>
      <c r="C80" s="108" t="s">
        <v>359</v>
      </c>
    </row>
    <row r="81" spans="1:3" ht="12.75">
      <c r="A81" s="108"/>
      <c r="B81" s="109" t="s">
        <v>530</v>
      </c>
      <c r="C81" s="108" t="s">
        <v>359</v>
      </c>
    </row>
    <row r="82" spans="1:3" ht="12.75">
      <c r="A82" s="108"/>
      <c r="B82" s="109" t="s">
        <v>663</v>
      </c>
      <c r="C82" s="108" t="s">
        <v>359</v>
      </c>
    </row>
    <row r="83" spans="1:3" ht="12.75">
      <c r="A83" s="108"/>
      <c r="B83" s="109" t="s">
        <v>303</v>
      </c>
      <c r="C83" s="108" t="s">
        <v>359</v>
      </c>
    </row>
    <row r="84" spans="1:3" ht="12.75">
      <c r="A84" s="108" t="s">
        <v>617</v>
      </c>
      <c r="B84" s="109" t="s">
        <v>337</v>
      </c>
      <c r="C84" s="108" t="s">
        <v>359</v>
      </c>
    </row>
    <row r="85" spans="1:3" ht="12.75">
      <c r="A85" s="108" t="s">
        <v>657</v>
      </c>
      <c r="B85" s="109" t="s">
        <v>343</v>
      </c>
      <c r="C85" s="108" t="s">
        <v>359</v>
      </c>
    </row>
    <row r="86" spans="1:3" ht="12.75">
      <c r="A86" s="108" t="s">
        <v>514</v>
      </c>
      <c r="B86" s="109" t="s">
        <v>356</v>
      </c>
      <c r="C86" s="108" t="s">
        <v>359</v>
      </c>
    </row>
    <row r="87" spans="1:3" ht="12.75">
      <c r="A87" s="108" t="s">
        <v>433</v>
      </c>
      <c r="B87" s="109" t="s">
        <v>349</v>
      </c>
      <c r="C87" s="108" t="s">
        <v>359</v>
      </c>
    </row>
    <row r="88" spans="1:3" ht="12.75">
      <c r="A88" s="108" t="s">
        <v>576</v>
      </c>
      <c r="B88" s="109" t="s">
        <v>294</v>
      </c>
      <c r="C88" s="108" t="s">
        <v>359</v>
      </c>
    </row>
    <row r="89" spans="1:3" ht="25.5">
      <c r="A89" s="108"/>
      <c r="B89" s="109" t="s">
        <v>202</v>
      </c>
      <c r="C89" s="108" t="s">
        <v>359</v>
      </c>
    </row>
    <row r="90" spans="1:3" ht="12.75">
      <c r="A90" s="104" t="s">
        <v>432</v>
      </c>
      <c r="B90" s="105" t="s">
        <v>151</v>
      </c>
      <c r="C90" s="104" t="s">
        <v>359</v>
      </c>
    </row>
    <row r="91" spans="1:3" ht="12.75">
      <c r="A91" s="104" t="s">
        <v>513</v>
      </c>
      <c r="B91" s="105" t="s">
        <v>155</v>
      </c>
      <c r="C91" s="104" t="s">
        <v>359</v>
      </c>
    </row>
    <row r="92" spans="1:3" ht="12.75">
      <c r="A92" s="104" t="s">
        <v>656</v>
      </c>
      <c r="B92" s="105" t="s">
        <v>150</v>
      </c>
      <c r="C92" s="104" t="s">
        <v>359</v>
      </c>
    </row>
    <row r="93" spans="1:3" ht="12.75">
      <c r="A93" s="104" t="s">
        <v>616</v>
      </c>
      <c r="B93" s="105" t="s">
        <v>143</v>
      </c>
      <c r="C93" s="104" t="s">
        <v>359</v>
      </c>
    </row>
    <row r="94" spans="1:3" ht="12.75">
      <c r="A94" s="104" t="s">
        <v>384</v>
      </c>
      <c r="B94" s="105" t="s">
        <v>104</v>
      </c>
      <c r="C94" s="104" t="s">
        <v>359</v>
      </c>
    </row>
    <row r="95" spans="1:3" ht="12.75">
      <c r="A95" s="9" t="s">
        <v>302</v>
      </c>
      <c r="B95" s="13" t="s">
        <v>32</v>
      </c>
      <c r="C95" s="9" t="s">
        <v>359</v>
      </c>
    </row>
    <row r="96" spans="1:3" ht="12.75">
      <c r="A96" s="9" t="s">
        <v>306</v>
      </c>
      <c r="B96" s="13" t="s">
        <v>168</v>
      </c>
      <c r="C96" s="9" t="s">
        <v>359</v>
      </c>
    </row>
    <row r="97" spans="1:3" ht="12.75">
      <c r="A97" s="9" t="s">
        <v>467</v>
      </c>
      <c r="B97" s="13" t="s">
        <v>120</v>
      </c>
      <c r="C97" s="9" t="s">
        <v>359</v>
      </c>
    </row>
    <row r="98" spans="1:3" ht="12.75">
      <c r="A98" s="9" t="s">
        <v>466</v>
      </c>
      <c r="B98" s="13" t="s">
        <v>615</v>
      </c>
      <c r="C98" s="9" t="s">
        <v>359</v>
      </c>
    </row>
    <row r="99" spans="1:3" ht="25.5">
      <c r="A99" s="9"/>
      <c r="B99" s="13" t="s">
        <v>270</v>
      </c>
      <c r="C99" s="9" t="s">
        <v>359</v>
      </c>
    </row>
    <row r="100" spans="1:3" ht="12.75">
      <c r="A100" s="9" t="s">
        <v>198</v>
      </c>
      <c r="B100" s="13" t="s">
        <v>117</v>
      </c>
      <c r="C100" s="9" t="s">
        <v>359</v>
      </c>
    </row>
    <row r="101" spans="1:3" ht="12.75">
      <c r="A101" s="9" t="s">
        <v>201</v>
      </c>
      <c r="B101" s="13" t="s">
        <v>80</v>
      </c>
      <c r="C101" s="9" t="s">
        <v>359</v>
      </c>
    </row>
    <row r="102" spans="1:3" ht="12.75">
      <c r="A102" s="9" t="s">
        <v>545</v>
      </c>
      <c r="B102" s="13" t="s">
        <v>36</v>
      </c>
      <c r="C102" s="9" t="s">
        <v>359</v>
      </c>
    </row>
    <row r="103" spans="1:3" ht="12.75">
      <c r="A103" s="9" t="s">
        <v>544</v>
      </c>
      <c r="B103" s="13" t="s">
        <v>687</v>
      </c>
      <c r="C103" s="9" t="s">
        <v>359</v>
      </c>
    </row>
    <row r="104" spans="1:3" ht="25.5">
      <c r="A104" s="9"/>
      <c r="B104" s="13" t="s">
        <v>124</v>
      </c>
      <c r="C104" s="9" t="s">
        <v>359</v>
      </c>
    </row>
    <row r="105" spans="1:3" ht="12.75">
      <c r="A105" s="9" t="s">
        <v>0</v>
      </c>
      <c r="B105" s="13" t="s">
        <v>326</v>
      </c>
      <c r="C105" s="9" t="s">
        <v>359</v>
      </c>
    </row>
    <row r="106" spans="1:3" ht="12.75">
      <c r="A106" s="9" t="s">
        <v>9</v>
      </c>
      <c r="B106" s="13" t="s">
        <v>290</v>
      </c>
      <c r="C106" s="9" t="s">
        <v>359</v>
      </c>
    </row>
    <row r="107" spans="1:3" ht="12.75">
      <c r="A107" s="9" t="s">
        <v>717</v>
      </c>
      <c r="B107" s="13" t="s">
        <v>231</v>
      </c>
      <c r="C107" s="9" t="s">
        <v>359</v>
      </c>
    </row>
    <row r="108" spans="1:3" ht="12.75">
      <c r="A108" s="9" t="s">
        <v>716</v>
      </c>
      <c r="B108" s="13" t="s">
        <v>526</v>
      </c>
      <c r="C108" s="9" t="s">
        <v>359</v>
      </c>
    </row>
    <row r="109" spans="1:3" ht="25.5">
      <c r="A109" s="9"/>
      <c r="B109" s="13" t="s">
        <v>491</v>
      </c>
      <c r="C109" s="9" t="s">
        <v>359</v>
      </c>
    </row>
    <row r="110" spans="1:3" ht="12.75">
      <c r="A110" s="9" t="s">
        <v>498</v>
      </c>
      <c r="B110" s="13" t="s">
        <v>584</v>
      </c>
      <c r="C110" s="9" t="s">
        <v>359</v>
      </c>
    </row>
    <row r="111" spans="1:3" ht="12.75">
      <c r="A111" s="9" t="s">
        <v>501</v>
      </c>
      <c r="B111" s="13" t="s">
        <v>704</v>
      </c>
      <c r="C111" s="9" t="s">
        <v>359</v>
      </c>
    </row>
    <row r="112" spans="1:3" ht="12.75">
      <c r="A112" s="9" t="s">
        <v>269</v>
      </c>
      <c r="B112" s="13" t="s">
        <v>659</v>
      </c>
      <c r="C112" s="9" t="s">
        <v>359</v>
      </c>
    </row>
    <row r="113" spans="1:3" ht="12.75">
      <c r="A113" s="9" t="s">
        <v>268</v>
      </c>
      <c r="B113" s="13" t="s">
        <v>69</v>
      </c>
      <c r="C113" s="9" t="s">
        <v>359</v>
      </c>
    </row>
    <row r="114" spans="1:3" ht="25.5">
      <c r="A114" s="9"/>
      <c r="B114" s="13" t="s">
        <v>71</v>
      </c>
      <c r="C114" s="9" t="s">
        <v>359</v>
      </c>
    </row>
    <row r="115" spans="1:3" ht="12.75">
      <c r="A115" s="9" t="s">
        <v>643</v>
      </c>
      <c r="B115" s="13" t="s">
        <v>418</v>
      </c>
      <c r="C115" s="9" t="s">
        <v>359</v>
      </c>
    </row>
    <row r="116" spans="1:3" ht="12.75">
      <c r="A116" s="9" t="s">
        <v>647</v>
      </c>
      <c r="B116" s="13" t="s">
        <v>555</v>
      </c>
      <c r="C116" s="9" t="s">
        <v>359</v>
      </c>
    </row>
    <row r="117" spans="1:3" ht="12.75">
      <c r="A117" s="9" t="s">
        <v>91</v>
      </c>
      <c r="B117" s="13" t="s">
        <v>523</v>
      </c>
      <c r="C117" s="9" t="s">
        <v>359</v>
      </c>
    </row>
    <row r="118" spans="1:3" ht="12.75">
      <c r="A118" s="9" t="s">
        <v>90</v>
      </c>
      <c r="B118" s="13" t="s">
        <v>239</v>
      </c>
      <c r="C118" s="9" t="s">
        <v>359</v>
      </c>
    </row>
    <row r="119" spans="1:3" ht="25.5">
      <c r="A119" s="9"/>
      <c r="B119" s="13" t="s">
        <v>484</v>
      </c>
      <c r="C119" s="9" t="s">
        <v>359</v>
      </c>
    </row>
    <row r="120" spans="1:3" ht="12.75">
      <c r="A120" s="9" t="s">
        <v>597</v>
      </c>
      <c r="B120" s="13" t="s">
        <v>487</v>
      </c>
      <c r="C120" s="9" t="s">
        <v>359</v>
      </c>
    </row>
    <row r="121" spans="1:3" ht="12.75">
      <c r="A121" s="9" t="s">
        <v>594</v>
      </c>
      <c r="B121" s="13" t="s">
        <v>439</v>
      </c>
      <c r="C121" s="9" t="s">
        <v>359</v>
      </c>
    </row>
    <row r="122" spans="1:3" ht="12.75">
      <c r="A122" s="9" t="s">
        <v>148</v>
      </c>
      <c r="B122" s="13" t="s">
        <v>387</v>
      </c>
      <c r="C122" s="9" t="s">
        <v>359</v>
      </c>
    </row>
    <row r="123" spans="1:3" ht="12.75">
      <c r="A123" s="9" t="s">
        <v>147</v>
      </c>
      <c r="B123" s="13" t="s">
        <v>369</v>
      </c>
      <c r="C123" s="9" t="s">
        <v>359</v>
      </c>
    </row>
    <row r="124" spans="1:3" ht="25.5">
      <c r="A124" s="9"/>
      <c r="B124" s="13" t="s">
        <v>167</v>
      </c>
      <c r="C124" s="9" t="s">
        <v>359</v>
      </c>
    </row>
    <row r="125" spans="1:3" ht="12.75">
      <c r="A125" s="9" t="s">
        <v>458</v>
      </c>
      <c r="B125" s="13" t="s">
        <v>686</v>
      </c>
      <c r="C125" s="9" t="s">
        <v>359</v>
      </c>
    </row>
    <row r="126" spans="1:3" ht="12.75">
      <c r="A126" s="9" t="s">
        <v>452</v>
      </c>
      <c r="B126" s="13" t="s">
        <v>579</v>
      </c>
      <c r="C126" s="9" t="s">
        <v>359</v>
      </c>
    </row>
    <row r="127" spans="1:3" ht="12.75">
      <c r="A127" s="9" t="s">
        <v>312</v>
      </c>
      <c r="B127" s="13" t="s">
        <v>621</v>
      </c>
      <c r="C127" s="9" t="s">
        <v>359</v>
      </c>
    </row>
    <row r="128" spans="1:3" ht="12.75">
      <c r="A128" s="9" t="s">
        <v>311</v>
      </c>
      <c r="B128" s="13" t="s">
        <v>114</v>
      </c>
      <c r="C128" s="9" t="s">
        <v>359</v>
      </c>
    </row>
    <row r="129" spans="1:3" ht="25.5">
      <c r="A129" s="9"/>
      <c r="B129" s="13" t="s">
        <v>431</v>
      </c>
      <c r="C129" s="9" t="s">
        <v>359</v>
      </c>
    </row>
    <row r="130" spans="1:3" ht="12.75">
      <c r="A130" s="9" t="s">
        <v>31</v>
      </c>
      <c r="B130" s="13" t="s">
        <v>436</v>
      </c>
      <c r="C130" s="9" t="s">
        <v>359</v>
      </c>
    </row>
    <row r="131" spans="1:3" ht="12.75">
      <c r="A131" s="9" t="s">
        <v>223</v>
      </c>
      <c r="B131" s="13" t="s">
        <v>449</v>
      </c>
      <c r="C131" s="9" t="s">
        <v>359</v>
      </c>
    </row>
    <row r="132" spans="1:3" ht="12.75">
      <c r="A132" s="9" t="s">
        <v>341</v>
      </c>
      <c r="B132" s="13" t="s">
        <v>446</v>
      </c>
      <c r="C132" s="9" t="s">
        <v>359</v>
      </c>
    </row>
    <row r="133" spans="1:3" ht="12.75">
      <c r="A133" s="9" t="s">
        <v>106</v>
      </c>
      <c r="B133" s="13" t="s">
        <v>379</v>
      </c>
      <c r="C133" s="9" t="s">
        <v>359</v>
      </c>
    </row>
    <row r="134" spans="1:3" ht="12.75">
      <c r="A134" s="9" t="s">
        <v>214</v>
      </c>
      <c r="B134" s="13" t="s">
        <v>609</v>
      </c>
      <c r="C134" s="9" t="s">
        <v>359</v>
      </c>
    </row>
    <row r="135" spans="1:3" ht="12.75">
      <c r="A135" s="9" t="s">
        <v>42</v>
      </c>
      <c r="B135" s="13" t="s">
        <v>620</v>
      </c>
      <c r="C135" s="9" t="s">
        <v>359</v>
      </c>
    </row>
    <row r="136" spans="1:3" ht="12.75">
      <c r="A136" s="9" t="s">
        <v>142</v>
      </c>
      <c r="B136" s="13" t="s">
        <v>614</v>
      </c>
      <c r="C136" s="9" t="s">
        <v>359</v>
      </c>
    </row>
    <row r="137" spans="1:3" ht="12.75">
      <c r="A137" s="9" t="s">
        <v>310</v>
      </c>
      <c r="B137" s="13" t="s">
        <v>562</v>
      </c>
      <c r="C137" s="9" t="s">
        <v>359</v>
      </c>
    </row>
    <row r="138" spans="1:3" ht="12.75">
      <c r="A138" s="9" t="s">
        <v>161</v>
      </c>
      <c r="B138" s="13" t="s">
        <v>251</v>
      </c>
      <c r="C138" s="9" t="s">
        <v>359</v>
      </c>
    </row>
    <row r="139" spans="1:3" ht="12.75">
      <c r="A139" s="9" t="s">
        <v>163</v>
      </c>
      <c r="B139" s="13" t="s">
        <v>309</v>
      </c>
      <c r="C139" s="9" t="s">
        <v>359</v>
      </c>
    </row>
    <row r="140" spans="1:3" ht="12.75">
      <c r="A140" s="9" t="s">
        <v>578</v>
      </c>
      <c r="B140" s="13" t="s">
        <v>354</v>
      </c>
      <c r="C140" s="9" t="s">
        <v>359</v>
      </c>
    </row>
    <row r="141" spans="1:3" ht="12.75">
      <c r="A141" s="9" t="s">
        <v>577</v>
      </c>
      <c r="B141" s="13" t="s">
        <v>402</v>
      </c>
      <c r="C141" s="9" t="s">
        <v>359</v>
      </c>
    </row>
    <row r="142" spans="1:3" ht="25.5">
      <c r="A142" s="9"/>
      <c r="B142" s="13" t="s">
        <v>493</v>
      </c>
      <c r="C142" s="9" t="s">
        <v>359</v>
      </c>
    </row>
    <row r="143" spans="1:3" ht="12.75">
      <c r="A143" s="9" t="s">
        <v>323</v>
      </c>
      <c r="B143" s="13" t="s">
        <v>8</v>
      </c>
      <c r="C143" s="9" t="s">
        <v>359</v>
      </c>
    </row>
    <row r="144" spans="1:3" ht="12.75">
      <c r="A144" s="9" t="s">
        <v>325</v>
      </c>
      <c r="B144" s="13" t="s">
        <v>146</v>
      </c>
      <c r="C144" s="9" t="s">
        <v>359</v>
      </c>
    </row>
    <row r="145" spans="1:3" ht="12.75">
      <c r="A145" s="9" t="s">
        <v>438</v>
      </c>
      <c r="B145" s="13" t="s">
        <v>99</v>
      </c>
      <c r="C145" s="9" t="s">
        <v>359</v>
      </c>
    </row>
    <row r="146" spans="1:3" ht="12.75">
      <c r="A146" s="9" t="s">
        <v>437</v>
      </c>
      <c r="B146" s="13" t="s">
        <v>636</v>
      </c>
      <c r="C146" s="9" t="s">
        <v>359</v>
      </c>
    </row>
    <row r="147" spans="1:3" ht="25.5">
      <c r="A147" s="9"/>
      <c r="B147" s="13" t="s">
        <v>30</v>
      </c>
      <c r="C147" s="9" t="s">
        <v>359</v>
      </c>
    </row>
    <row r="148" spans="1:3" ht="12.75">
      <c r="A148" s="9" t="s">
        <v>284</v>
      </c>
      <c r="B148" s="13" t="s">
        <v>698</v>
      </c>
      <c r="C148" s="9" t="s">
        <v>359</v>
      </c>
    </row>
    <row r="149" spans="1:3" ht="12.75">
      <c r="A149" s="9" t="s">
        <v>141</v>
      </c>
      <c r="B149" s="13" t="s">
        <v>507</v>
      </c>
      <c r="C149" s="9" t="s">
        <v>359</v>
      </c>
    </row>
    <row r="150" spans="1:3" ht="12.75">
      <c r="A150" s="9" t="s">
        <v>348</v>
      </c>
      <c r="B150" s="13" t="s">
        <v>522</v>
      </c>
      <c r="C150" s="9" t="s">
        <v>359</v>
      </c>
    </row>
    <row r="151" spans="1:3" ht="12.75">
      <c r="A151" s="9" t="s">
        <v>213</v>
      </c>
      <c r="B151" s="13" t="s">
        <v>512</v>
      </c>
      <c r="C151" s="9" t="s">
        <v>359</v>
      </c>
    </row>
    <row r="152" spans="1:3" ht="12.75">
      <c r="A152" s="9" t="s">
        <v>561</v>
      </c>
      <c r="B152" s="13" t="s">
        <v>267</v>
      </c>
      <c r="C152" s="9" t="s">
        <v>359</v>
      </c>
    </row>
    <row r="153" spans="1:3" ht="12.75">
      <c r="A153" s="9" t="s">
        <v>393</v>
      </c>
      <c r="B153" s="13" t="s">
        <v>289</v>
      </c>
      <c r="C153" s="9" t="s">
        <v>359</v>
      </c>
    </row>
    <row r="154" spans="1:3" ht="12.75">
      <c r="A154" s="9" t="s">
        <v>535</v>
      </c>
      <c r="B154" s="13" t="s">
        <v>275</v>
      </c>
      <c r="C154" s="9" t="s">
        <v>359</v>
      </c>
    </row>
    <row r="155" spans="1:3" ht="12.75">
      <c r="A155" s="9" t="s">
        <v>238</v>
      </c>
      <c r="B155" s="13" t="s">
        <v>589</v>
      </c>
      <c r="C155" s="9" t="s">
        <v>359</v>
      </c>
    </row>
    <row r="156" spans="1:3" ht="12.75">
      <c r="A156" s="9" t="s">
        <v>68</v>
      </c>
      <c r="B156" s="13" t="s">
        <v>602</v>
      </c>
      <c r="C156" s="9" t="s">
        <v>359</v>
      </c>
    </row>
    <row r="157" spans="1:3" ht="12.75">
      <c r="A157" s="9" t="s">
        <v>113</v>
      </c>
      <c r="B157" s="13" t="s">
        <v>593</v>
      </c>
      <c r="C157" s="9" t="s">
        <v>359</v>
      </c>
    </row>
    <row r="158" spans="1:3" ht="12.75">
      <c r="A158" s="9" t="s">
        <v>58</v>
      </c>
      <c r="B158" s="13" t="s">
        <v>410</v>
      </c>
      <c r="C158" s="9" t="s">
        <v>359</v>
      </c>
    </row>
    <row r="159" spans="1:3" ht="12.75">
      <c r="A159" s="9" t="s">
        <v>250</v>
      </c>
      <c r="B159" s="13" t="s">
        <v>423</v>
      </c>
      <c r="C159" s="9" t="s">
        <v>359</v>
      </c>
    </row>
    <row r="160" spans="1:3" ht="12.75">
      <c r="A160" s="9" t="s">
        <v>316</v>
      </c>
      <c r="B160" s="13" t="s">
        <v>413</v>
      </c>
      <c r="C160" s="9" t="s">
        <v>359</v>
      </c>
    </row>
    <row r="161" spans="1:3" ht="12.75">
      <c r="A161" s="9" t="s">
        <v>247</v>
      </c>
      <c r="B161" s="13" t="s">
        <v>601</v>
      </c>
      <c r="C161" s="9" t="s">
        <v>359</v>
      </c>
    </row>
    <row r="162" spans="1:3" ht="12.75">
      <c r="A162" s="9" t="s">
        <v>52</v>
      </c>
      <c r="B162" s="13" t="s">
        <v>588</v>
      </c>
      <c r="C162" s="9" t="s">
        <v>359</v>
      </c>
    </row>
    <row r="163" spans="1:3" ht="12.75">
      <c r="A163" s="9" t="s">
        <v>66</v>
      </c>
      <c r="B163" s="13" t="s">
        <v>422</v>
      </c>
      <c r="C163" s="9" t="s">
        <v>359</v>
      </c>
    </row>
    <row r="164" spans="1:3" ht="12.75">
      <c r="A164" s="9" t="s">
        <v>232</v>
      </c>
      <c r="B164" s="13" t="s">
        <v>409</v>
      </c>
      <c r="C164" s="9" t="s">
        <v>359</v>
      </c>
    </row>
    <row r="165" spans="1:3" ht="12.75">
      <c r="A165" s="9" t="s">
        <v>26</v>
      </c>
      <c r="B165" s="13" t="s">
        <v>483</v>
      </c>
      <c r="C165" s="9" t="s">
        <v>359</v>
      </c>
    </row>
    <row r="166" spans="1:3" ht="12.75">
      <c r="A166" s="9" t="s">
        <v>186</v>
      </c>
      <c r="B166" s="13" t="s">
        <v>463</v>
      </c>
      <c r="C166" s="9" t="s">
        <v>359</v>
      </c>
    </row>
    <row r="167" spans="1:3" ht="12.75">
      <c r="A167" s="9" t="s">
        <v>368</v>
      </c>
      <c r="B167" s="13" t="s">
        <v>451</v>
      </c>
      <c r="C167" s="9" t="s">
        <v>359</v>
      </c>
    </row>
    <row r="168" spans="1:3" ht="12.75">
      <c r="A168" s="9" t="s">
        <v>123</v>
      </c>
      <c r="B168" s="13" t="s">
        <v>412</v>
      </c>
      <c r="C168" s="9" t="s">
        <v>359</v>
      </c>
    </row>
    <row r="169" spans="1:3" ht="12.75">
      <c r="A169" s="9" t="s">
        <v>200</v>
      </c>
      <c r="B169" s="13" t="s">
        <v>641</v>
      </c>
      <c r="C169" s="9" t="s">
        <v>359</v>
      </c>
    </row>
    <row r="170" spans="1:3" ht="12.75">
      <c r="A170" s="9" t="s">
        <v>7</v>
      </c>
      <c r="B170" s="13" t="s">
        <v>628</v>
      </c>
      <c r="C170" s="9" t="s">
        <v>359</v>
      </c>
    </row>
    <row r="171" spans="1:3" ht="12.75">
      <c r="A171" s="9" t="s">
        <v>174</v>
      </c>
      <c r="B171" s="13" t="s">
        <v>623</v>
      </c>
      <c r="C171" s="9" t="s">
        <v>359</v>
      </c>
    </row>
    <row r="172" spans="1:3" ht="12.75">
      <c r="A172" s="9" t="s">
        <v>321</v>
      </c>
      <c r="B172" s="13" t="s">
        <v>592</v>
      </c>
      <c r="C172" s="9" t="s">
        <v>359</v>
      </c>
    </row>
    <row r="173" spans="1:3" ht="12.75">
      <c r="A173" s="130" t="s">
        <v>21</v>
      </c>
      <c r="B173" s="131" t="s">
        <v>398</v>
      </c>
      <c r="C173" s="130" t="s">
        <v>359</v>
      </c>
    </row>
    <row r="174" spans="1:3" ht="12.75">
      <c r="A174" s="130" t="s">
        <v>703</v>
      </c>
      <c r="B174" s="131" t="s">
        <v>448</v>
      </c>
      <c r="C174" s="130" t="s">
        <v>359</v>
      </c>
    </row>
    <row r="175" spans="1:3" ht="12.75">
      <c r="A175" s="130" t="s">
        <v>708</v>
      </c>
      <c r="B175" s="131" t="s">
        <v>497</v>
      </c>
      <c r="C175" s="130" t="s">
        <v>359</v>
      </c>
    </row>
    <row r="176" spans="1:3" ht="25.5">
      <c r="A176" s="130"/>
      <c r="B176" s="131" t="s">
        <v>715</v>
      </c>
      <c r="C176" s="130" t="s">
        <v>359</v>
      </c>
    </row>
    <row r="177" spans="1:3" ht="12.75">
      <c r="A177" s="130" t="s">
        <v>347</v>
      </c>
      <c r="B177" s="131" t="s">
        <v>694</v>
      </c>
      <c r="C177" s="130" t="s">
        <v>359</v>
      </c>
    </row>
    <row r="178" spans="1:3" ht="12.75">
      <c r="A178" s="130" t="s">
        <v>408</v>
      </c>
      <c r="B178" s="131" t="s">
        <v>653</v>
      </c>
      <c r="C178" s="130" t="s">
        <v>359</v>
      </c>
    </row>
    <row r="179" spans="1:3" ht="12.75">
      <c r="A179" s="130" t="s">
        <v>405</v>
      </c>
      <c r="B179" s="131" t="s">
        <v>613</v>
      </c>
      <c r="C179" s="130" t="s">
        <v>359</v>
      </c>
    </row>
    <row r="180" spans="1:3" ht="25.5">
      <c r="A180" s="130"/>
      <c r="B180" s="131" t="s">
        <v>407</v>
      </c>
      <c r="C180" s="130" t="s">
        <v>359</v>
      </c>
    </row>
    <row r="181" spans="1:3" ht="12.75">
      <c r="A181" s="130" t="s">
        <v>103</v>
      </c>
      <c r="B181" s="131" t="s">
        <v>378</v>
      </c>
      <c r="C181" s="130" t="s">
        <v>359</v>
      </c>
    </row>
    <row r="182" spans="1:3" ht="12.75">
      <c r="A182" s="130" t="s">
        <v>74</v>
      </c>
      <c r="B182" s="131" t="s">
        <v>386</v>
      </c>
      <c r="C182" s="130" t="s">
        <v>359</v>
      </c>
    </row>
    <row r="183" spans="1:3" ht="12.75">
      <c r="A183" s="130" t="s">
        <v>283</v>
      </c>
      <c r="B183" s="131" t="s">
        <v>396</v>
      </c>
      <c r="C183" s="130" t="s">
        <v>359</v>
      </c>
    </row>
    <row r="184" spans="1:3" ht="12.75">
      <c r="A184" s="104" t="s">
        <v>212</v>
      </c>
      <c r="B184" s="105" t="s">
        <v>262</v>
      </c>
      <c r="C184" s="104" t="s">
        <v>237</v>
      </c>
    </row>
    <row r="185" spans="1:3" ht="12.75">
      <c r="A185" s="104" t="s">
        <v>136</v>
      </c>
      <c r="B185" s="105" t="s">
        <v>182</v>
      </c>
      <c r="C185" s="104" t="s">
        <v>237</v>
      </c>
    </row>
    <row r="186" spans="1:3" ht="12.75">
      <c r="A186" s="104" t="s">
        <v>274</v>
      </c>
      <c r="B186" s="104" t="s">
        <v>693</v>
      </c>
      <c r="C186" s="104" t="s">
        <v>237</v>
      </c>
    </row>
    <row r="187" spans="1:3" ht="12.75">
      <c r="A187" s="104" t="s">
        <v>476</v>
      </c>
      <c r="B187" s="104" t="s">
        <v>159</v>
      </c>
      <c r="C187" s="104" t="s">
        <v>237</v>
      </c>
    </row>
    <row r="188" spans="1:3" ht="12.75">
      <c r="A188" s="104" t="s">
        <v>635</v>
      </c>
      <c r="B188" s="104" t="s">
        <v>355</v>
      </c>
      <c r="C188" s="104" t="s">
        <v>237</v>
      </c>
    </row>
    <row r="189" spans="1:3" ht="12.75">
      <c r="A189" s="104" t="s">
        <v>84</v>
      </c>
      <c r="B189" s="104" t="s">
        <v>532</v>
      </c>
      <c r="C189" s="104" t="s">
        <v>237</v>
      </c>
    </row>
    <row r="190" spans="1:3" ht="12.75">
      <c r="A190" s="196" t="s">
        <v>273</v>
      </c>
      <c r="B190" s="196" t="s">
        <v>692</v>
      </c>
      <c r="C190" s="196" t="s">
        <v>237</v>
      </c>
    </row>
    <row r="191" spans="1:3" ht="12.75">
      <c r="A191" s="104" t="s">
        <v>38</v>
      </c>
      <c r="B191" s="105" t="s">
        <v>262</v>
      </c>
      <c r="C191" s="104" t="s">
        <v>57</v>
      </c>
    </row>
    <row r="192" spans="1:3" ht="12.75">
      <c r="A192" s="104" t="s">
        <v>320</v>
      </c>
      <c r="B192" s="105" t="s">
        <v>182</v>
      </c>
      <c r="C192" s="104" t="s">
        <v>57</v>
      </c>
    </row>
    <row r="193" spans="1:3" ht="12.75">
      <c r="A193" s="104" t="s">
        <v>261</v>
      </c>
      <c r="B193" s="104" t="s">
        <v>693</v>
      </c>
      <c r="C193" s="104" t="s">
        <v>57</v>
      </c>
    </row>
    <row r="194" spans="1:3" ht="12.75">
      <c r="A194" s="104" t="s">
        <v>450</v>
      </c>
      <c r="B194" s="104" t="s">
        <v>159</v>
      </c>
      <c r="C194" s="104" t="s">
        <v>57</v>
      </c>
    </row>
    <row r="195" spans="1:3" ht="12.75">
      <c r="A195" s="104" t="s">
        <v>622</v>
      </c>
      <c r="B195" s="104" t="s">
        <v>355</v>
      </c>
      <c r="C195" s="104" t="s">
        <v>57</v>
      </c>
    </row>
    <row r="196" spans="1:3" ht="12.75">
      <c r="A196" s="104" t="s">
        <v>73</v>
      </c>
      <c r="B196" s="104" t="s">
        <v>532</v>
      </c>
      <c r="C196" s="104" t="s">
        <v>57</v>
      </c>
    </row>
    <row r="197" spans="1:3" ht="12.75">
      <c r="A197" s="196" t="s">
        <v>260</v>
      </c>
      <c r="B197" s="196" t="s">
        <v>692</v>
      </c>
      <c r="C197" s="196" t="s">
        <v>57</v>
      </c>
    </row>
    <row r="198" spans="1:3" s="104" customFormat="1" ht="12.75">
      <c r="A198" s="104" t="s">
        <v>375</v>
      </c>
      <c r="B198" s="105" t="s">
        <v>262</v>
      </c>
      <c r="C198" s="104" t="s">
        <v>496</v>
      </c>
    </row>
    <row r="199" spans="1:3" s="104" customFormat="1" ht="12.75">
      <c r="A199" s="104" t="s">
        <v>96</v>
      </c>
      <c r="B199" s="105" t="s">
        <v>182</v>
      </c>
      <c r="C199" s="104" t="s">
        <v>496</v>
      </c>
    </row>
    <row r="200" spans="1:3" s="104" customFormat="1" ht="12.75">
      <c r="A200" s="104" t="s">
        <v>191</v>
      </c>
      <c r="B200" s="104" t="s">
        <v>693</v>
      </c>
      <c r="C200" s="104" t="s">
        <v>496</v>
      </c>
    </row>
    <row r="201" spans="1:3" s="104" customFormat="1" ht="12.75">
      <c r="A201" s="104" t="s">
        <v>385</v>
      </c>
      <c r="B201" s="104" t="s">
        <v>159</v>
      </c>
      <c r="C201" s="104" t="s">
        <v>496</v>
      </c>
    </row>
    <row r="202" spans="1:3" s="104" customFormat="1" ht="12.75">
      <c r="A202" s="104" t="s">
        <v>567</v>
      </c>
      <c r="B202" s="104" t="s">
        <v>355</v>
      </c>
      <c r="C202" s="104" t="s">
        <v>496</v>
      </c>
    </row>
    <row r="203" spans="1:3" s="104" customFormat="1" ht="12.75">
      <c r="A203" s="104" t="s">
        <v>15</v>
      </c>
      <c r="B203" s="104" t="s">
        <v>532</v>
      </c>
      <c r="C203" s="104" t="s">
        <v>496</v>
      </c>
    </row>
    <row r="204" spans="1:3" s="104" customFormat="1" ht="12.75">
      <c r="A204" s="104" t="s">
        <v>190</v>
      </c>
      <c r="B204" s="104" t="s">
        <v>692</v>
      </c>
      <c r="C204" s="104" t="s">
        <v>496</v>
      </c>
    </row>
    <row r="205" spans="1:3" ht="12.75">
      <c r="A205" s="108" t="s">
        <v>134</v>
      </c>
      <c r="B205" s="109" t="s">
        <v>94</v>
      </c>
      <c r="C205" s="108" t="s">
        <v>482</v>
      </c>
    </row>
    <row r="206" spans="1:3" ht="12.75">
      <c r="A206" s="108" t="s">
        <v>627</v>
      </c>
      <c r="B206" s="109" t="s">
        <v>179</v>
      </c>
      <c r="C206" s="108" t="s">
        <v>482</v>
      </c>
    </row>
    <row r="207" spans="1:3" ht="12.75">
      <c r="A207" s="108" t="s">
        <v>194</v>
      </c>
      <c r="B207" s="109" t="s">
        <v>367</v>
      </c>
      <c r="C207" s="108" t="s">
        <v>482</v>
      </c>
    </row>
    <row r="208" spans="1:3" ht="12.75">
      <c r="A208" s="108" t="s">
        <v>591</v>
      </c>
      <c r="B208" s="109" t="s">
        <v>395</v>
      </c>
      <c r="C208" s="108" t="s">
        <v>482</v>
      </c>
    </row>
    <row r="209" spans="1:3" ht="12.75">
      <c r="A209" s="108" t="s">
        <v>481</v>
      </c>
      <c r="B209" s="109" t="s">
        <v>210</v>
      </c>
      <c r="C209" s="108" t="s">
        <v>482</v>
      </c>
    </row>
    <row r="210" spans="1:3" ht="12.75">
      <c r="A210" s="108" t="s">
        <v>543</v>
      </c>
      <c r="B210" s="109" t="s">
        <v>28</v>
      </c>
      <c r="C210" s="108" t="s">
        <v>482</v>
      </c>
    </row>
    <row r="211" spans="1:3" ht="12.75">
      <c r="A211" s="108" t="s">
        <v>353</v>
      </c>
      <c r="B211" s="109" t="s">
        <v>575</v>
      </c>
      <c r="C211" s="108" t="s">
        <v>482</v>
      </c>
    </row>
    <row r="212" spans="1:3" ht="12.75">
      <c r="A212" s="108" t="s">
        <v>511</v>
      </c>
      <c r="B212" s="109" t="s">
        <v>94</v>
      </c>
      <c r="C212" s="108" t="s">
        <v>482</v>
      </c>
    </row>
    <row r="213" spans="1:3" ht="12.75">
      <c r="A213" s="104" t="s">
        <v>640</v>
      </c>
      <c r="B213" s="105" t="s">
        <v>83</v>
      </c>
      <c r="C213" s="104" t="s">
        <v>65</v>
      </c>
    </row>
    <row r="214" spans="1:3" ht="12.75">
      <c r="A214" s="104" t="s">
        <v>18</v>
      </c>
      <c r="B214" s="105" t="s">
        <v>230</v>
      </c>
      <c r="C214" s="104" t="s">
        <v>65</v>
      </c>
    </row>
    <row r="215" spans="1:3" ht="12.75">
      <c r="A215" s="104" t="s">
        <v>445</v>
      </c>
      <c r="B215" s="104" t="s">
        <v>649</v>
      </c>
      <c r="C215" s="104" t="s">
        <v>65</v>
      </c>
    </row>
    <row r="216" spans="1:3" ht="12.75">
      <c r="A216" s="104" t="s">
        <v>246</v>
      </c>
      <c r="B216" s="104" t="s">
        <v>98</v>
      </c>
      <c r="C216" s="104" t="s">
        <v>65</v>
      </c>
    </row>
    <row r="217" spans="1:3" ht="12.75">
      <c r="A217" s="196" t="s">
        <v>64</v>
      </c>
      <c r="B217" s="196" t="s">
        <v>297</v>
      </c>
      <c r="C217" s="196" t="s">
        <v>65</v>
      </c>
    </row>
    <row r="218" spans="1:3" ht="12.75">
      <c r="A218" s="104" t="s">
        <v>472</v>
      </c>
      <c r="B218" s="105" t="s">
        <v>83</v>
      </c>
      <c r="C218" s="104" t="s">
        <v>245</v>
      </c>
    </row>
    <row r="219" spans="1:3" ht="12.75">
      <c r="A219" s="104" t="s">
        <v>209</v>
      </c>
      <c r="B219" s="105" t="s">
        <v>230</v>
      </c>
      <c r="C219" s="104" t="s">
        <v>245</v>
      </c>
    </row>
    <row r="220" spans="1:3" ht="12.75">
      <c r="A220" s="104" t="s">
        <v>426</v>
      </c>
      <c r="B220" s="104" t="s">
        <v>649</v>
      </c>
      <c r="C220" s="104" t="s">
        <v>245</v>
      </c>
    </row>
    <row r="221" spans="1:3" ht="12.75">
      <c r="A221" s="104" t="s">
        <v>236</v>
      </c>
      <c r="B221" s="104" t="s">
        <v>98</v>
      </c>
      <c r="C221" s="104" t="s">
        <v>245</v>
      </c>
    </row>
    <row r="222" spans="1:3" ht="12.75">
      <c r="A222" s="196" t="s">
        <v>56</v>
      </c>
      <c r="B222" s="196" t="s">
        <v>297</v>
      </c>
      <c r="C222" s="196" t="s">
        <v>245</v>
      </c>
    </row>
    <row r="223" spans="1:3" ht="38.25">
      <c r="A223" s="104" t="s">
        <v>707</v>
      </c>
      <c r="B223" s="105" t="s">
        <v>492</v>
      </c>
      <c r="C223" s="104" t="s">
        <v>500</v>
      </c>
    </row>
    <row r="224" spans="1:3" ht="12.75">
      <c r="A224" s="104" t="s">
        <v>655</v>
      </c>
      <c r="B224" s="105" t="s">
        <v>230</v>
      </c>
      <c r="C224" s="104" t="s">
        <v>500</v>
      </c>
    </row>
    <row r="225" spans="1:3" ht="12.75">
      <c r="A225" s="104" t="s">
        <v>79</v>
      </c>
      <c r="B225" s="104" t="s">
        <v>649</v>
      </c>
      <c r="C225" s="104" t="s">
        <v>500</v>
      </c>
    </row>
    <row r="226" spans="1:3" ht="12.75">
      <c r="A226" s="104" t="s">
        <v>631</v>
      </c>
      <c r="B226" s="104" t="s">
        <v>98</v>
      </c>
      <c r="C226" s="104" t="s">
        <v>500</v>
      </c>
    </row>
    <row r="227" spans="1:3" ht="12.75">
      <c r="A227" s="200" t="s">
        <v>465</v>
      </c>
      <c r="B227" s="200" t="s">
        <v>297</v>
      </c>
      <c r="C227" s="200" t="s">
        <v>500</v>
      </c>
    </row>
    <row r="228" spans="1:3" ht="12.75">
      <c r="A228" t="s">
        <v>611</v>
      </c>
      <c r="B228" s="12" t="s">
        <v>122</v>
      </c>
      <c r="C228" s="1" t="s">
        <v>86</v>
      </c>
    </row>
    <row r="229" spans="1:3" ht="12.75">
      <c r="A229" t="s">
        <v>634</v>
      </c>
      <c r="B229" s="12" t="s">
        <v>253</v>
      </c>
      <c r="C229" s="1" t="s">
        <v>86</v>
      </c>
    </row>
    <row r="230" spans="1:3" ht="12.75">
      <c r="A230" s="104" t="s">
        <v>291</v>
      </c>
      <c r="B230" s="105" t="s">
        <v>50</v>
      </c>
      <c r="C230" s="104" t="s">
        <v>86</v>
      </c>
    </row>
    <row r="231" spans="1:3" ht="12.75">
      <c r="A231" s="104" t="s">
        <v>145</v>
      </c>
      <c r="B231" s="105" t="s">
        <v>683</v>
      </c>
      <c r="C231" s="104" t="s">
        <v>86</v>
      </c>
    </row>
    <row r="232" spans="1:3" ht="12.75">
      <c r="A232" s="10" t="s">
        <v>332</v>
      </c>
      <c r="B232" s="14" t="s">
        <v>565</v>
      </c>
      <c r="C232" s="10" t="s">
        <v>86</v>
      </c>
    </row>
    <row r="233" spans="1:3" ht="12.75">
      <c r="A233" s="9" t="s">
        <v>93</v>
      </c>
      <c r="B233" s="13" t="s">
        <v>503</v>
      </c>
      <c r="C233" s="9" t="s">
        <v>86</v>
      </c>
    </row>
    <row r="234" spans="1:3" ht="25.5">
      <c r="A234" s="9" t="s">
        <v>119</v>
      </c>
      <c r="B234" s="13" t="s">
        <v>342</v>
      </c>
      <c r="C234" s="9" t="s">
        <v>86</v>
      </c>
    </row>
    <row r="235" spans="1:3" ht="12.75">
      <c r="A235" s="9" t="s">
        <v>288</v>
      </c>
      <c r="B235" s="13" t="s">
        <v>154</v>
      </c>
      <c r="C235" s="9" t="s">
        <v>86</v>
      </c>
    </row>
    <row r="236" spans="1:3" ht="12.75">
      <c r="A236" s="9" t="s">
        <v>229</v>
      </c>
      <c r="B236" s="13" t="s">
        <v>331</v>
      </c>
      <c r="C236" s="9" t="s">
        <v>86</v>
      </c>
    </row>
    <row r="237" spans="1:3" ht="12.75">
      <c r="A237" s="9" t="s">
        <v>173</v>
      </c>
      <c r="B237" s="13" t="s">
        <v>122</v>
      </c>
      <c r="C237" s="9" t="s">
        <v>86</v>
      </c>
    </row>
    <row r="238" spans="1:3" ht="12.75">
      <c r="A238" s="9" t="s">
        <v>587</v>
      </c>
      <c r="B238" s="13" t="s">
        <v>50</v>
      </c>
      <c r="C238" s="9" t="s">
        <v>86</v>
      </c>
    </row>
    <row r="239" spans="1:3" ht="12.75">
      <c r="A239" s="9" t="s">
        <v>475</v>
      </c>
      <c r="B239" s="13" t="s">
        <v>683</v>
      </c>
      <c r="C239" s="9" t="s">
        <v>86</v>
      </c>
    </row>
    <row r="240" spans="1:3" ht="12.75">
      <c r="A240" s="9" t="s">
        <v>462</v>
      </c>
      <c r="B240" s="13" t="s">
        <v>169</v>
      </c>
      <c r="C240" s="9" t="s">
        <v>86</v>
      </c>
    </row>
    <row r="241" ht="12.75">
      <c r="B241" s="115" t="s">
        <v>25</v>
      </c>
    </row>
    <row r="242" spans="1:3" ht="12.75">
      <c r="A242" s="108" t="s">
        <v>218</v>
      </c>
      <c r="B242" s="109" t="s">
        <v>471</v>
      </c>
      <c r="C242" s="118" t="s">
        <v>86</v>
      </c>
    </row>
    <row r="243" spans="1:3" ht="12.75">
      <c r="A243" s="108" t="s">
        <v>590</v>
      </c>
      <c r="B243" s="109" t="s">
        <v>108</v>
      </c>
      <c r="C243" s="118" t="s">
        <v>86</v>
      </c>
    </row>
    <row r="244" spans="1:3" ht="12.75">
      <c r="A244" s="108" t="s">
        <v>228</v>
      </c>
      <c r="B244" s="109" t="s">
        <v>20</v>
      </c>
      <c r="C244" s="118" t="s">
        <v>86</v>
      </c>
    </row>
    <row r="245" spans="1:3" ht="12.75">
      <c r="A245" s="118" t="s">
        <v>619</v>
      </c>
      <c r="B245" s="109" t="s">
        <v>20</v>
      </c>
      <c r="C245" s="118" t="s">
        <v>86</v>
      </c>
    </row>
    <row r="246" spans="1:3" ht="12.75">
      <c r="A246" s="108" t="s">
        <v>336</v>
      </c>
      <c r="B246" s="117" t="s">
        <v>399</v>
      </c>
      <c r="C246" s="118" t="s">
        <v>86</v>
      </c>
    </row>
    <row r="247" spans="1:3" ht="12.75">
      <c r="A247" s="108" t="s">
        <v>24</v>
      </c>
      <c r="B247" s="109" t="s">
        <v>427</v>
      </c>
      <c r="C247" s="118" t="s">
        <v>86</v>
      </c>
    </row>
    <row r="248" spans="1:3" ht="12.75">
      <c r="A248" s="108" t="s">
        <v>244</v>
      </c>
      <c r="B248" s="109" t="s">
        <v>538</v>
      </c>
      <c r="C248" s="118" t="s">
        <v>86</v>
      </c>
    </row>
    <row r="249" spans="1:3" ht="12.75">
      <c r="A249" s="108" t="s">
        <v>149</v>
      </c>
      <c r="B249" s="109" t="s">
        <v>453</v>
      </c>
      <c r="C249" s="118" t="s">
        <v>86</v>
      </c>
    </row>
    <row r="250" spans="1:3" ht="12.75">
      <c r="A250" s="108" t="s">
        <v>373</v>
      </c>
      <c r="B250" s="109" t="s">
        <v>298</v>
      </c>
      <c r="C250" s="118" t="s">
        <v>86</v>
      </c>
    </row>
    <row r="251" spans="1:3" ht="12.75">
      <c r="A251" s="108" t="s">
        <v>548</v>
      </c>
      <c r="B251" s="109" t="s">
        <v>586</v>
      </c>
      <c r="C251" s="118" t="s">
        <v>86</v>
      </c>
    </row>
    <row r="252" spans="1:3" ht="12.75">
      <c r="A252" s="108"/>
      <c r="B252" s="109" t="s">
        <v>35</v>
      </c>
      <c r="C252" s="118" t="s">
        <v>86</v>
      </c>
    </row>
    <row r="253" spans="1:3" ht="12.75">
      <c r="A253" s="108"/>
      <c r="B253" s="109" t="s">
        <v>519</v>
      </c>
      <c r="C253" s="118" t="s">
        <v>86</v>
      </c>
    </row>
    <row r="254" spans="1:3" ht="12.75">
      <c r="A254" s="108" t="s">
        <v>102</v>
      </c>
      <c r="B254" s="109" t="s">
        <v>227</v>
      </c>
      <c r="C254" s="118" t="s">
        <v>86</v>
      </c>
    </row>
    <row r="255" spans="1:3" ht="12.75">
      <c r="A255" s="108" t="s">
        <v>63</v>
      </c>
      <c r="B255" s="109" t="s">
        <v>417</v>
      </c>
      <c r="C255" s="118" t="s">
        <v>86</v>
      </c>
    </row>
    <row r="256" spans="1:3" ht="12.75">
      <c r="A256" s="108" t="s">
        <v>457</v>
      </c>
      <c r="B256" s="109" t="s">
        <v>374</v>
      </c>
      <c r="C256" s="118" t="s">
        <v>86</v>
      </c>
    </row>
    <row r="257" spans="1:3" ht="12.75">
      <c r="A257" s="108" t="s">
        <v>630</v>
      </c>
      <c r="B257" s="109" t="s">
        <v>374</v>
      </c>
      <c r="C257" s="118" t="s">
        <v>86</v>
      </c>
    </row>
    <row r="258" spans="1:3" ht="12.75">
      <c r="A258" s="108" t="s">
        <v>346</v>
      </c>
      <c r="B258" s="109" t="s">
        <v>178</v>
      </c>
      <c r="C258" s="108" t="s">
        <v>86</v>
      </c>
    </row>
    <row r="259" spans="1:3" ht="25.5">
      <c r="A259" s="108"/>
      <c r="B259" s="109" t="s">
        <v>208</v>
      </c>
      <c r="C259" s="108" t="s">
        <v>86</v>
      </c>
    </row>
    <row r="260" spans="1:3" ht="12.75">
      <c r="A260" s="108" t="s">
        <v>266</v>
      </c>
      <c r="B260" s="109" t="s">
        <v>29</v>
      </c>
      <c r="C260" s="118" t="s">
        <v>86</v>
      </c>
    </row>
    <row r="261" spans="1:3" ht="12.75">
      <c r="A261" s="108" t="s">
        <v>470</v>
      </c>
      <c r="B261" s="109" t="s">
        <v>608</v>
      </c>
      <c r="C261" s="118" t="s">
        <v>86</v>
      </c>
    </row>
    <row r="262" spans="1:3" ht="12.75">
      <c r="A262" s="108" t="s">
        <v>714</v>
      </c>
      <c r="B262" s="109" t="s">
        <v>19</v>
      </c>
      <c r="C262" s="118" t="s">
        <v>86</v>
      </c>
    </row>
    <row r="263" spans="1:3" ht="12.75">
      <c r="A263" s="108"/>
      <c r="B263" s="109" t="s">
        <v>47</v>
      </c>
      <c r="C263" s="108" t="s">
        <v>86</v>
      </c>
    </row>
    <row r="264" spans="1:3" ht="12.75">
      <c r="A264" s="108" t="s">
        <v>542</v>
      </c>
      <c r="B264" s="109" t="s">
        <v>207</v>
      </c>
      <c r="C264" s="108" t="s">
        <v>86</v>
      </c>
    </row>
    <row r="265" spans="1:3" ht="12.75">
      <c r="A265" s="108" t="s">
        <v>318</v>
      </c>
      <c r="B265" s="109" t="s">
        <v>296</v>
      </c>
      <c r="C265" s="108" t="s">
        <v>86</v>
      </c>
    </row>
    <row r="266" spans="1:3" ht="12.75">
      <c r="A266" s="108" t="s">
        <v>6</v>
      </c>
      <c r="B266" s="109" t="s">
        <v>506</v>
      </c>
      <c r="C266" s="108" t="s">
        <v>86</v>
      </c>
    </row>
    <row r="267" spans="1:3" ht="12.75">
      <c r="A267" s="108" t="s">
        <v>706</v>
      </c>
      <c r="B267" s="109" t="s">
        <v>197</v>
      </c>
      <c r="C267" s="108" t="s">
        <v>86</v>
      </c>
    </row>
    <row r="268" spans="1:3" ht="12.75">
      <c r="A268" s="108" t="s">
        <v>389</v>
      </c>
      <c r="B268" s="109" t="s">
        <v>305</v>
      </c>
      <c r="C268" s="108" t="s">
        <v>86</v>
      </c>
    </row>
    <row r="269" spans="1:3" ht="12.75">
      <c r="A269" s="118" t="s">
        <v>199</v>
      </c>
      <c r="B269" s="117" t="s">
        <v>508</v>
      </c>
      <c r="C269" s="118" t="s">
        <v>86</v>
      </c>
    </row>
    <row r="270" spans="1:3" ht="12.75">
      <c r="A270" s="10" t="s">
        <v>265</v>
      </c>
      <c r="B270" s="10" t="s">
        <v>430</v>
      </c>
      <c r="C270" s="119" t="s">
        <v>86</v>
      </c>
    </row>
    <row r="271" spans="1:3" ht="12.75">
      <c r="A271" s="10"/>
      <c r="B271" s="116" t="s">
        <v>435</v>
      </c>
      <c r="C271" s="119" t="s">
        <v>86</v>
      </c>
    </row>
    <row r="272" spans="1:3" ht="12.75">
      <c r="A272" s="10"/>
      <c r="B272" s="14" t="s">
        <v>255</v>
      </c>
      <c r="C272" s="119" t="s">
        <v>86</v>
      </c>
    </row>
    <row r="273" spans="2:3" ht="12.75">
      <c r="B273" s="105" t="s">
        <v>317</v>
      </c>
      <c r="C273" s="120" t="s">
        <v>86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88"/>
  <sheetViews>
    <sheetView zoomScalePageLayoutView="0" workbookViewId="0" topLeftCell="A40">
      <selection activeCell="A86" sqref="A86"/>
    </sheetView>
  </sheetViews>
  <sheetFormatPr defaultColWidth="9.125" defaultRowHeight="12.75"/>
  <cols>
    <col min="1" max="1" width="27.125" style="0" customWidth="1"/>
    <col min="2" max="2" width="60.75390625" style="8" customWidth="1"/>
    <col min="3" max="3" width="22.875" style="0" customWidth="1"/>
  </cols>
  <sheetData>
    <row r="1" spans="1:2" ht="51">
      <c r="A1" s="2" t="s">
        <v>583</v>
      </c>
      <c r="B1" s="8" t="s">
        <v>137</v>
      </c>
    </row>
    <row r="2" spans="1:3" ht="25.5">
      <c r="A2" s="4" t="s">
        <v>441</v>
      </c>
      <c r="B2" s="8" t="s">
        <v>116</v>
      </c>
      <c r="C2" s="3"/>
    </row>
    <row r="3" spans="1:3" ht="51">
      <c r="A3" s="2" t="s">
        <v>447</v>
      </c>
      <c r="B3" s="8" t="s">
        <v>696</v>
      </c>
      <c r="C3" t="s">
        <v>158</v>
      </c>
    </row>
    <row r="4" spans="2:3" ht="12.75">
      <c r="B4" s="8" t="s">
        <v>596</v>
      </c>
      <c r="C4" t="s">
        <v>560</v>
      </c>
    </row>
    <row r="5" spans="2:3" ht="12.75">
      <c r="B5" s="8" t="s">
        <v>685</v>
      </c>
      <c r="C5" t="s">
        <v>34</v>
      </c>
    </row>
    <row r="6" ht="12.75">
      <c r="B6" s="8" t="s">
        <v>667</v>
      </c>
    </row>
    <row r="7" spans="2:3" ht="12.75">
      <c r="B7" s="8" t="s">
        <v>553</v>
      </c>
    </row>
    <row r="8" ht="12.75">
      <c r="B8" s="8" t="s">
        <v>185</v>
      </c>
    </row>
    <row r="9" ht="12.75">
      <c r="B9" s="8" t="s">
        <v>676</v>
      </c>
    </row>
    <row r="10" ht="12.75">
      <c r="B10" s="8" t="s">
        <v>324</v>
      </c>
    </row>
    <row r="11" ht="12.75">
      <c r="B11" s="8" t="s">
        <v>680</v>
      </c>
    </row>
    <row r="12" ht="25.5">
      <c r="B12" s="8" t="s">
        <v>287</v>
      </c>
    </row>
    <row r="13" ht="12.75">
      <c r="B13" s="8" t="s">
        <v>570</v>
      </c>
    </row>
    <row r="14" ht="12.75">
      <c r="B14" s="8" t="s">
        <v>112</v>
      </c>
    </row>
    <row r="15" ht="12.75">
      <c r="B15" s="8" t="s">
        <v>713</v>
      </c>
    </row>
    <row r="16" ht="12.75">
      <c r="B16" s="8" t="s">
        <v>456</v>
      </c>
    </row>
    <row r="17" ht="12.75">
      <c r="B17" s="8" t="s">
        <v>440</v>
      </c>
    </row>
    <row r="18" ht="12.75">
      <c r="B18" s="8" t="s">
        <v>185</v>
      </c>
    </row>
    <row r="19" ht="12.75">
      <c r="B19" s="8" t="s">
        <v>676</v>
      </c>
    </row>
    <row r="20" ht="12.75">
      <c r="B20" s="8" t="s">
        <v>129</v>
      </c>
    </row>
    <row r="21" ht="12.75">
      <c r="B21" s="8" t="s">
        <v>680</v>
      </c>
    </row>
    <row r="22" ht="25.5">
      <c r="B22" s="8" t="s">
        <v>111</v>
      </c>
    </row>
    <row r="23" ht="12.75">
      <c r="B23" s="8" t="s">
        <v>570</v>
      </c>
    </row>
    <row r="24" ht="12.75">
      <c r="B24" s="8" t="s">
        <v>424</v>
      </c>
    </row>
    <row r="25" ht="12.75">
      <c r="B25" s="8" t="s">
        <v>713</v>
      </c>
    </row>
    <row r="26" ht="12.75">
      <c r="B26" s="8" t="s">
        <v>456</v>
      </c>
    </row>
    <row r="27" ht="25.5">
      <c r="B27" s="8" t="s">
        <v>107</v>
      </c>
    </row>
    <row r="28" ht="25.5">
      <c r="B28" s="8" t="s">
        <v>82</v>
      </c>
    </row>
    <row r="29" ht="12.75">
      <c r="B29" s="8" t="s">
        <v>456</v>
      </c>
    </row>
    <row r="30" ht="12.75">
      <c r="B30" s="8" t="s">
        <v>282</v>
      </c>
    </row>
    <row r="31" ht="12.75">
      <c r="B31" s="8" t="s">
        <v>713</v>
      </c>
    </row>
    <row r="32" ht="12.75">
      <c r="B32" s="8" t="s">
        <v>456</v>
      </c>
    </row>
    <row r="33" ht="12.75">
      <c r="B33" s="8" t="s">
        <v>440</v>
      </c>
    </row>
    <row r="34" ht="12.75">
      <c r="B34" s="8" t="s">
        <v>185</v>
      </c>
    </row>
    <row r="35" ht="12.75">
      <c r="B35" s="8" t="s">
        <v>676</v>
      </c>
    </row>
    <row r="36" ht="12.75">
      <c r="B36" s="8" t="s">
        <v>666</v>
      </c>
    </row>
    <row r="37" ht="12.75">
      <c r="B37" s="8" t="s">
        <v>680</v>
      </c>
    </row>
    <row r="38" ht="25.5">
      <c r="B38" s="8" t="s">
        <v>705</v>
      </c>
    </row>
    <row r="39" ht="12.75">
      <c r="B39" s="8" t="s">
        <v>570</v>
      </c>
    </row>
    <row r="40" ht="12.75">
      <c r="B40" s="8" t="s">
        <v>281</v>
      </c>
    </row>
    <row r="41" ht="12.75">
      <c r="B41" s="8" t="s">
        <v>713</v>
      </c>
    </row>
    <row r="42" ht="12.75">
      <c r="B42" s="8" t="s">
        <v>456</v>
      </c>
    </row>
    <row r="43" ht="12.75">
      <c r="B43" s="8" t="s">
        <v>702</v>
      </c>
    </row>
    <row r="44" ht="25.5">
      <c r="B44" s="8" t="s">
        <v>78</v>
      </c>
    </row>
    <row r="45" ht="12.75">
      <c r="B45" s="8" t="s">
        <v>456</v>
      </c>
    </row>
    <row r="46" ht="12.75">
      <c r="B46" s="8" t="s">
        <v>51</v>
      </c>
    </row>
    <row r="47" ht="12.75">
      <c r="B47" s="8" t="s">
        <v>713</v>
      </c>
    </row>
    <row r="48" ht="12.75">
      <c r="B48" s="8" t="s">
        <v>456</v>
      </c>
    </row>
    <row r="49" ht="12.75">
      <c r="B49" s="8" t="s">
        <v>280</v>
      </c>
    </row>
    <row r="50" ht="25.5">
      <c r="B50" s="8" t="s">
        <v>5</v>
      </c>
    </row>
    <row r="51" ht="12.75">
      <c r="B51" s="8" t="s">
        <v>456</v>
      </c>
    </row>
    <row r="52" ht="12.75">
      <c r="B52" s="8" t="s">
        <v>308</v>
      </c>
    </row>
    <row r="53" ht="12.75">
      <c r="B53" s="8" t="s">
        <v>713</v>
      </c>
    </row>
    <row r="54" ht="12.75">
      <c r="B54" s="8" t="s">
        <v>456</v>
      </c>
    </row>
    <row r="55" ht="12.75">
      <c r="B55" s="8" t="s">
        <v>110</v>
      </c>
    </row>
    <row r="56" ht="12.75">
      <c r="B56" s="8" t="s">
        <v>713</v>
      </c>
    </row>
    <row r="57" ht="12.75">
      <c r="B57" s="8" t="s">
        <v>456</v>
      </c>
    </row>
    <row r="58" ht="12.75">
      <c r="B58" s="8" t="s">
        <v>440</v>
      </c>
    </row>
    <row r="59" ht="12.75">
      <c r="B59" s="8" t="s">
        <v>185</v>
      </c>
    </row>
    <row r="60" ht="12.75">
      <c r="B60" s="8" t="s">
        <v>676</v>
      </c>
    </row>
    <row r="61" ht="12.75">
      <c r="B61" s="8" t="s">
        <v>518</v>
      </c>
    </row>
    <row r="62" ht="12.75">
      <c r="B62" s="8" t="s">
        <v>680</v>
      </c>
    </row>
    <row r="63" ht="12.75">
      <c r="B63" s="8" t="s">
        <v>570</v>
      </c>
    </row>
    <row r="64" ht="12.75">
      <c r="B64" s="8" t="s">
        <v>62</v>
      </c>
    </row>
    <row r="65" ht="25.5">
      <c r="B65" s="8" t="s">
        <v>252</v>
      </c>
    </row>
    <row r="66" ht="12.75">
      <c r="B66" s="8" t="s">
        <v>713</v>
      </c>
    </row>
    <row r="67" ht="12.75">
      <c r="B67" s="8" t="s">
        <v>456</v>
      </c>
    </row>
    <row r="68" ht="12.75">
      <c r="B68" s="8" t="s">
        <v>279</v>
      </c>
    </row>
    <row r="69" ht="25.5">
      <c r="B69" s="8" t="s">
        <v>95</v>
      </c>
    </row>
    <row r="70" ht="12.75">
      <c r="B70" s="8" t="s">
        <v>713</v>
      </c>
    </row>
    <row r="71" ht="12.75">
      <c r="B71" s="8" t="s">
        <v>456</v>
      </c>
    </row>
    <row r="72" ht="12.75">
      <c r="B72" s="8" t="s">
        <v>440</v>
      </c>
    </row>
    <row r="73" ht="12.75">
      <c r="B73" s="8" t="s">
        <v>185</v>
      </c>
    </row>
    <row r="74" ht="12.75">
      <c r="B74" s="8" t="s">
        <v>335</v>
      </c>
    </row>
    <row r="75" ht="12.75">
      <c r="B75" s="8" t="s">
        <v>116</v>
      </c>
    </row>
    <row r="76" spans="2:3" ht="12.75">
      <c r="B76" s="8" t="s">
        <v>510</v>
      </c>
      <c r="C76" t="s">
        <v>217</v>
      </c>
    </row>
    <row r="77" ht="12.75">
      <c r="B77" s="8" t="s">
        <v>243</v>
      </c>
    </row>
    <row r="78" ht="12.75">
      <c r="B78" s="8" t="s">
        <v>67</v>
      </c>
    </row>
    <row r="79" ht="12.75">
      <c r="B79" s="8" t="s">
        <v>469</v>
      </c>
    </row>
    <row r="80" ht="12.75">
      <c r="B80" s="8" t="s">
        <v>392</v>
      </c>
    </row>
    <row r="81" spans="2:3" ht="12.75">
      <c r="B81" s="8" t="s">
        <v>166</v>
      </c>
    </row>
    <row r="82" ht="12.75">
      <c r="B82" s="8" t="s">
        <v>392</v>
      </c>
    </row>
    <row r="83" spans="2:3" ht="12.75">
      <c r="B83" s="8" t="s">
        <v>249</v>
      </c>
    </row>
    <row r="84" ht="12.75">
      <c r="B84" s="8" t="s">
        <v>185</v>
      </c>
    </row>
    <row r="85" ht="12.75">
      <c r="B85" s="8" t="s">
        <v>340</v>
      </c>
    </row>
    <row r="86" spans="2:3" ht="12.75">
      <c r="B86" s="8" t="s">
        <v>366</v>
      </c>
      <c r="C86" t="s">
        <v>17</v>
      </c>
    </row>
    <row r="87" ht="12.75">
      <c r="B87" s="8" t="s">
        <v>185</v>
      </c>
    </row>
    <row r="88" ht="12.75">
      <c r="B88" s="8" t="s">
        <v>524</v>
      </c>
    </row>
  </sheetData>
  <sheetProtection/>
  <printOptions/>
  <pageMargins left="0.75" right="0.75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2019-01-14T08:48:13Z</dcterms:created>
  <dcterms:modified xsi:type="dcterms:W3CDTF">2019-01-14T08:48:17Z</dcterms:modified>
  <cp:category/>
  <cp:version/>
  <cp:contentType/>
  <cp:contentStatus/>
</cp:coreProperties>
</file>